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polazione" sheetId="1" r:id="rId1"/>
    <sheet name="Forze_di_lavoro" sheetId="2" r:id="rId2"/>
    <sheet name="Occupati_1" sheetId="3" r:id="rId3"/>
    <sheet name="Occupati_2" sheetId="4" r:id="rId4"/>
    <sheet name="Disoccupati" sheetId="5" r:id="rId5"/>
    <sheet name="Non_forze_di_lavoro" sheetId="6" r:id="rId6"/>
  </sheets>
  <definedNames>
    <definedName name="_xlnm.Print_Titles" localSheetId="4">'Disoccupati'!$1:$5</definedName>
    <definedName name="_xlnm.Print_Titles" localSheetId="1">'Forze_di_lavoro'!$1:$5</definedName>
    <definedName name="_xlnm.Print_Titles" localSheetId="2">'Occupati_1'!$1:$5</definedName>
    <definedName name="_xlnm.Print_Titles" localSheetId="3">'Occupati_2'!$1:$6</definedName>
    <definedName name="_xlnm.Print_Titles" localSheetId="0">'Popolazione'!$1:$5</definedName>
    <definedName name="IDX1_1">#REF!</definedName>
    <definedName name="IDX2_1">#REF!</definedName>
    <definedName name="IDX_1">#REF!</definedName>
    <definedName name="Excel_BuiltIn_Print_Titles" localSheetId="0">'Popolazione'!$1:$5</definedName>
    <definedName name="Excel_BuiltIn_Print_Titles" localSheetId="1">'Forze_di_lavoro'!$1:$5</definedName>
    <definedName name="Excel_BuiltIn_Print_Titles" localSheetId="2">'Occupati_1'!$1:$5</definedName>
    <definedName name="Excel_BuiltIn_Print_Titles" localSheetId="3">'Occupati_2'!$1:$6</definedName>
    <definedName name="Excel_BuiltIn_Print_Titles" localSheetId="4">'Disoccupati'!$1:$5</definedName>
  </definedNames>
  <calcPr fullCalcOnLoad="1"/>
</workbook>
</file>

<file path=xl/sharedStrings.xml><?xml version="1.0" encoding="utf-8"?>
<sst xmlns="http://schemas.openxmlformats.org/spreadsheetml/2006/main" count="171" uniqueCount="45">
  <si>
    <t xml:space="preserve">Popolazione di 15 anni e oltre per sesso, classe di età, regione e provincia </t>
  </si>
  <si>
    <t>1° trimestre 2020 *</t>
  </si>
  <si>
    <t>(dati in migliaia)</t>
  </si>
  <si>
    <t>REGIONI E PROVINCE</t>
  </si>
  <si>
    <t>Maschi</t>
  </si>
  <si>
    <t>Femmine</t>
  </si>
  <si>
    <t>Maschi e femmine</t>
  </si>
  <si>
    <t>15-24</t>
  </si>
  <si>
    <t>25-64</t>
  </si>
  <si>
    <t>65 e oltre</t>
  </si>
  <si>
    <t>Totale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</si>
  <si>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</si>
  <si>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</si>
  <si>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</si>
  <si>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</si>
  <si>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</si>
  <si>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</si>
  <si>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</si>
  <si>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</si>
  <si>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</si>
  <si>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</si>
  <si>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ITALIA</t>
  </si>
  <si>
    <t>(*) Media 2° trim 2019 - 1° trim 2020</t>
  </si>
  <si>
    <t xml:space="preserve">Forze di lavoro in complesso (15 qnni e più) e tasso di attività (15-64 anni) per sesso, regione e provincia </t>
  </si>
  <si>
    <t xml:space="preserve">(dati in migliaia e in percentuale) </t>
  </si>
  <si>
    <t>Forze di lavoro</t>
  </si>
  <si>
    <t>Tasso di attività (15-64 anni)</t>
  </si>
  <si>
    <t>Occupati in complesso (15 anni e più) e tasso di occupazione (15-64 anni) per sesso, regione e provincia</t>
  </si>
  <si>
    <t>Occupati</t>
  </si>
  <si>
    <t>Tasso di occupazione (15-64 anni)</t>
  </si>
  <si>
    <t>Occupati per settore di attività economica, posizione, regione e provincia</t>
  </si>
  <si>
    <t>Agricoltura</t>
  </si>
  <si>
    <t xml:space="preserve">Industria </t>
  </si>
  <si>
    <t>Costruzioni</t>
  </si>
  <si>
    <t>Commercio e turismo</t>
  </si>
  <si>
    <t>Altre attività dei serv.</t>
  </si>
  <si>
    <t>Dipen-denti</t>
  </si>
  <si>
    <t>Indi-pen-denti</t>
  </si>
  <si>
    <t>Persone in cerca di occupazione e tasso di disoccupazione per sesso, regione e provincia</t>
  </si>
  <si>
    <t>Persone in cerca di occupazione</t>
  </si>
  <si>
    <t>Tasso di disoccupazione</t>
  </si>
  <si>
    <t>Tasso di disoccupazione 15-24</t>
  </si>
  <si>
    <t>Non forze di lavoro in complesso (15 anni e più) e tasso di inattività (15-64 anni) per sesso, regione e provincia</t>
  </si>
  <si>
    <t>Non forze di lavoro</t>
  </si>
  <si>
    <t>Tasso di inattività (15-64 anni)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</si>
</sst>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#,##0.0000"/>
    <numFmt numFmtId="167" formatCode="#,##0.0"/>
    <numFmt numFmtId="168" formatCode="#,##0.00000"/>
    <numFmt numFmtId="169" formatCode="0.0"/>
    <numFmt numFmtId="170" formatCode="0%"/>
    <numFmt numFmtId="171" formatCode="0.0%"/>
    <numFmt numFmtId="172" formatCode="#,##0.000"/>
    <numFmt numFmtId="173" formatCode="#,##0.00"/>
    <numFmt numFmtId="174" formatCode="0.0000"/>
  </numFmts>
  <fonts count="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2" borderId="1" applyNumberFormat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3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horizontal="right" vertical="top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horizontal="justify" vertical="top"/>
    </xf>
    <xf numFmtId="165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justify" vertical="top"/>
    </xf>
    <xf numFmtId="164" fontId="4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2" xfId="0" applyFont="1" applyBorder="1" applyAlignment="1">
      <alignment horizontal="right" vertical="center" wrapText="1"/>
    </xf>
    <xf numFmtId="164" fontId="0" fillId="0" borderId="0" xfId="0" applyFont="1" applyAlignment="1">
      <alignment horizontal="right" vertical="top"/>
    </xf>
    <xf numFmtId="164" fontId="0" fillId="0" borderId="0" xfId="0" applyFont="1" applyBorder="1" applyAlignment="1">
      <alignment vertical="center"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5" fillId="0" borderId="0" xfId="0" applyNumberFormat="1" applyFont="1" applyAlignment="1">
      <alignment horizontal="justify" vertical="top" wrapText="1"/>
    </xf>
    <xf numFmtId="165" fontId="5" fillId="0" borderId="0" xfId="0" applyNumberFormat="1" applyFont="1" applyFill="1" applyAlignment="1">
      <alignment horizontal="justify" vertical="top" wrapText="1"/>
    </xf>
    <xf numFmtId="165" fontId="0" fillId="0" borderId="3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171" fontId="0" fillId="0" borderId="0" xfId="19" applyNumberFormat="1" applyFill="1" applyBorder="1" applyAlignment="1" applyProtection="1">
      <alignment/>
      <protection/>
    </xf>
    <xf numFmtId="166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right" vertical="center" wrapText="1"/>
    </xf>
    <xf numFmtId="173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64" fontId="0" fillId="0" borderId="3" xfId="0" applyFont="1" applyBorder="1" applyAlignment="1">
      <alignment vertical="center" wrapText="1"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  <cellStyle name="Not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8.7109375" style="1" customWidth="1"/>
    <col min="2" max="4" width="8.7109375" style="1" customWidth="1"/>
    <col min="5" max="5" width="8.7109375" style="2" customWidth="1"/>
    <col min="6" max="9" width="8.7109375" style="1" customWidth="1"/>
    <col min="10" max="10" width="8.7109375" style="2" customWidth="1"/>
    <col min="11" max="11" width="8.7109375" style="1" customWidth="1"/>
    <col min="12" max="12" width="8.7109375" style="2" customWidth="1"/>
    <col min="13" max="13" width="8.7109375" style="1" customWidth="1"/>
    <col min="14" max="17" width="9.7109375" style="1" customWidth="1"/>
    <col min="18" max="16384" width="9.140625" style="1" customWidth="1"/>
  </cols>
  <sheetData>
    <row r="1" spans="1:13" ht="12.75">
      <c r="A1" s="3" t="s">
        <v>0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12.75">
      <c r="A2" s="3" t="s">
        <v>1</v>
      </c>
      <c r="B2" s="6" t="s">
        <v>2</v>
      </c>
      <c r="C2" s="4"/>
      <c r="D2" s="4"/>
      <c r="E2" s="5"/>
      <c r="F2" s="4"/>
      <c r="G2" s="4"/>
      <c r="H2" s="4"/>
      <c r="I2" s="4"/>
      <c r="J2" s="5"/>
      <c r="K2" s="4"/>
      <c r="L2" s="5"/>
      <c r="M2" s="4"/>
    </row>
    <row r="3" spans="1:13" ht="12.75">
      <c r="A3" s="3"/>
      <c r="B3" s="7"/>
      <c r="C3" s="7"/>
      <c r="D3" s="7"/>
      <c r="E3" s="8"/>
      <c r="F3" s="7"/>
      <c r="G3" s="7"/>
      <c r="H3" s="7"/>
      <c r="I3" s="7"/>
      <c r="J3" s="8"/>
      <c r="K3" s="7"/>
      <c r="L3" s="8"/>
      <c r="M3" s="7"/>
    </row>
    <row r="4" spans="1:13" ht="19.5" customHeight="1">
      <c r="A4" s="9" t="s">
        <v>3</v>
      </c>
      <c r="B4" s="10" t="s">
        <v>4</v>
      </c>
      <c r="C4" s="10"/>
      <c r="D4" s="10"/>
      <c r="E4" s="10"/>
      <c r="F4" s="10" t="s">
        <v>5</v>
      </c>
      <c r="G4" s="10"/>
      <c r="H4" s="10"/>
      <c r="I4" s="10"/>
      <c r="J4" s="10" t="s">
        <v>6</v>
      </c>
      <c r="K4" s="10"/>
      <c r="L4" s="10"/>
      <c r="M4" s="10"/>
    </row>
    <row r="5" spans="1:13" s="12" customFormat="1" ht="19.5" customHeight="1">
      <c r="A5" s="9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 s="12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20" s="18" customFormat="1" ht="12.75">
      <c r="A7" s="15" t="s">
        <v>11</v>
      </c>
      <c r="B7" s="16">
        <v>208.36755</v>
      </c>
      <c r="C7" s="16">
        <v>1186.8467500000002</v>
      </c>
      <c r="D7" s="16">
        <v>456.33562500000005</v>
      </c>
      <c r="E7" s="16">
        <v>1851.549925</v>
      </c>
      <c r="F7" s="16">
        <v>190.09357500000002</v>
      </c>
      <c r="G7" s="16">
        <v>1210.682575</v>
      </c>
      <c r="H7" s="16">
        <v>591.8775</v>
      </c>
      <c r="I7" s="16">
        <v>1992.65365</v>
      </c>
      <c r="J7" s="16">
        <v>398.46112500000004</v>
      </c>
      <c r="K7" s="16">
        <v>2397.529325</v>
      </c>
      <c r="L7" s="16">
        <v>1048.213125</v>
      </c>
      <c r="M7" s="16">
        <v>3844.203575</v>
      </c>
      <c r="N7" s="17"/>
      <c r="O7" s="17"/>
      <c r="P7" s="17"/>
      <c r="Q7" s="17"/>
      <c r="R7" s="17"/>
      <c r="S7" s="17"/>
      <c r="T7" s="17"/>
    </row>
    <row r="8" spans="1:19" s="18" customFormat="1" ht="12.75">
      <c r="A8" s="19" t="s">
        <v>12</v>
      </c>
      <c r="B8" s="18">
        <v>13.738525</v>
      </c>
      <c r="C8" s="18">
        <v>76.657375</v>
      </c>
      <c r="D8" s="18">
        <v>30.383975</v>
      </c>
      <c r="E8" s="18">
        <v>120.779875</v>
      </c>
      <c r="F8" s="18">
        <v>12.04765</v>
      </c>
      <c r="G8" s="18">
        <v>76.4705</v>
      </c>
      <c r="H8" s="18">
        <v>39.431125</v>
      </c>
      <c r="I8" s="18">
        <v>127.949275</v>
      </c>
      <c r="J8" s="18">
        <v>25.786175</v>
      </c>
      <c r="K8" s="18">
        <v>153.127875</v>
      </c>
      <c r="L8" s="18">
        <v>69.8151</v>
      </c>
      <c r="M8" s="18">
        <v>248.72914999999998</v>
      </c>
      <c r="N8" s="17"/>
      <c r="O8" s="17"/>
      <c r="P8" s="17"/>
      <c r="Q8" s="17"/>
      <c r="R8" s="17"/>
      <c r="S8" s="17"/>
    </row>
    <row r="9" spans="1:19" s="18" customFormat="1" ht="12.75">
      <c r="A9" s="19" t="s">
        <v>13</v>
      </c>
      <c r="B9" s="18">
        <v>20.303525</v>
      </c>
      <c r="C9" s="18">
        <v>122.7664</v>
      </c>
      <c r="D9" s="18">
        <v>44.373975</v>
      </c>
      <c r="E9" s="18">
        <v>187.4439</v>
      </c>
      <c r="F9" s="18">
        <v>20.63585</v>
      </c>
      <c r="G9" s="18">
        <v>122.130525</v>
      </c>
      <c r="H9" s="18">
        <v>57.930625</v>
      </c>
      <c r="I9" s="18">
        <v>200.697</v>
      </c>
      <c r="J9" s="18">
        <v>40.939375</v>
      </c>
      <c r="K9" s="18">
        <v>244.896925</v>
      </c>
      <c r="L9" s="18">
        <v>102.3046</v>
      </c>
      <c r="M9" s="18">
        <v>388.1409</v>
      </c>
      <c r="N9" s="17"/>
      <c r="O9" s="17"/>
      <c r="P9" s="17"/>
      <c r="Q9" s="17"/>
      <c r="R9" s="17"/>
      <c r="S9" s="17"/>
    </row>
    <row r="10" spans="1:19" s="18" customFormat="1" ht="12.75">
      <c r="A10" s="19" t="s">
        <v>14</v>
      </c>
      <c r="B10" s="18">
        <v>26.681625</v>
      </c>
      <c r="C10" s="18">
        <v>144.72</v>
      </c>
      <c r="D10" s="18">
        <v>49.8971</v>
      </c>
      <c r="E10" s="18">
        <v>221.298725</v>
      </c>
      <c r="F10" s="18">
        <v>23.7944</v>
      </c>
      <c r="G10" s="18">
        <v>144.653375</v>
      </c>
      <c r="H10" s="18">
        <v>63.564375</v>
      </c>
      <c r="I10" s="18">
        <v>232.01215000000002</v>
      </c>
      <c r="J10" s="18">
        <v>50.476025</v>
      </c>
      <c r="K10" s="18">
        <v>289.373375</v>
      </c>
      <c r="L10" s="18">
        <v>113.461475</v>
      </c>
      <c r="M10" s="18">
        <v>453.310875</v>
      </c>
      <c r="N10" s="17"/>
      <c r="O10" s="17"/>
      <c r="P10" s="17"/>
      <c r="Q10" s="17"/>
      <c r="R10" s="17"/>
      <c r="S10" s="17"/>
    </row>
    <row r="11" spans="1:19" s="18" customFormat="1" ht="12.75">
      <c r="A11" s="19" t="s">
        <v>15</v>
      </c>
      <c r="B11" s="18">
        <v>35.4113</v>
      </c>
      <c r="C11" s="18">
        <v>188.6522</v>
      </c>
      <c r="D11" s="18">
        <v>69.183525</v>
      </c>
      <c r="E11" s="18">
        <v>293.247025</v>
      </c>
      <c r="F11" s="18">
        <v>30.729675</v>
      </c>
      <c r="G11" s="18">
        <v>191.192625</v>
      </c>
      <c r="H11" s="18">
        <v>88.937125</v>
      </c>
      <c r="I11" s="18">
        <v>310.859425</v>
      </c>
      <c r="J11" s="18">
        <v>66.140975</v>
      </c>
      <c r="K11" s="18">
        <v>379.844825</v>
      </c>
      <c r="L11" s="18">
        <v>158.12065</v>
      </c>
      <c r="M11" s="18">
        <v>604.10645</v>
      </c>
      <c r="N11" s="17"/>
      <c r="O11" s="17"/>
      <c r="P11" s="17"/>
      <c r="Q11" s="17"/>
      <c r="R11" s="17"/>
      <c r="S11" s="17"/>
    </row>
    <row r="12" spans="1:19" s="18" customFormat="1" ht="12.75">
      <c r="A12" s="19" t="s">
        <v>16</v>
      </c>
      <c r="B12" s="18">
        <v>43.568325</v>
      </c>
      <c r="C12" s="18">
        <v>270.0216</v>
      </c>
      <c r="D12" s="18">
        <v>105.138675</v>
      </c>
      <c r="E12" s="18">
        <v>418.72860000000003</v>
      </c>
      <c r="F12" s="18">
        <v>44.341</v>
      </c>
      <c r="G12" s="18">
        <v>276.1152</v>
      </c>
      <c r="H12" s="18">
        <v>138.271325</v>
      </c>
      <c r="I12" s="18">
        <v>458.727525</v>
      </c>
      <c r="J12" s="18">
        <v>87.909325</v>
      </c>
      <c r="K12" s="18">
        <v>546.1368</v>
      </c>
      <c r="L12" s="18">
        <v>243.41</v>
      </c>
      <c r="M12" s="18">
        <v>877.4561249999999</v>
      </c>
      <c r="N12" s="17"/>
      <c r="O12" s="17"/>
      <c r="P12" s="17"/>
      <c r="Q12" s="17"/>
      <c r="R12" s="17"/>
      <c r="S12" s="17"/>
    </row>
    <row r="13" spans="1:19" s="18" customFormat="1" ht="12.75">
      <c r="A13" s="19" t="s">
        <v>17</v>
      </c>
      <c r="B13" s="18">
        <v>13.879575</v>
      </c>
      <c r="C13" s="18">
        <v>90.4066</v>
      </c>
      <c r="D13" s="18">
        <v>40.70175</v>
      </c>
      <c r="E13" s="18">
        <v>144.987925</v>
      </c>
      <c r="F13" s="18">
        <v>13.242825</v>
      </c>
      <c r="G13" s="18">
        <v>92.4297</v>
      </c>
      <c r="H13" s="18">
        <v>53.81715</v>
      </c>
      <c r="I13" s="18">
        <v>159.48967499999998</v>
      </c>
      <c r="J13" s="18">
        <v>27.1224</v>
      </c>
      <c r="K13" s="18">
        <v>182.8363</v>
      </c>
      <c r="L13" s="18">
        <v>94.5189</v>
      </c>
      <c r="M13" s="18">
        <v>304.4776</v>
      </c>
      <c r="N13" s="17"/>
      <c r="O13" s="17"/>
      <c r="P13" s="17"/>
      <c r="Q13" s="17"/>
      <c r="R13" s="17"/>
      <c r="S13" s="17"/>
    </row>
    <row r="14" spans="1:19" s="18" customFormat="1" ht="12.75">
      <c r="A14" s="19" t="s">
        <v>18</v>
      </c>
      <c r="B14" s="18">
        <v>19.586875</v>
      </c>
      <c r="C14" s="18">
        <v>100.467825</v>
      </c>
      <c r="D14" s="18">
        <v>41.77015</v>
      </c>
      <c r="E14" s="18">
        <v>161.82485</v>
      </c>
      <c r="F14" s="18">
        <v>14.50975</v>
      </c>
      <c r="G14" s="18">
        <v>105.67915</v>
      </c>
      <c r="H14" s="18">
        <v>54.413925</v>
      </c>
      <c r="I14" s="18">
        <v>174.602825</v>
      </c>
      <c r="J14" s="18">
        <v>34.096625</v>
      </c>
      <c r="K14" s="18">
        <v>206.146975</v>
      </c>
      <c r="L14" s="18">
        <v>96.184075</v>
      </c>
      <c r="M14" s="18">
        <v>336.427675</v>
      </c>
      <c r="N14" s="17"/>
      <c r="O14" s="17"/>
      <c r="P14" s="17"/>
      <c r="Q14" s="17"/>
      <c r="R14" s="17"/>
      <c r="S14" s="17"/>
    </row>
    <row r="15" spans="1:19" s="18" customFormat="1" ht="12.75">
      <c r="A15" s="19" t="s">
        <v>19</v>
      </c>
      <c r="B15" s="18">
        <v>17.437575</v>
      </c>
      <c r="C15" s="18">
        <v>104.801725</v>
      </c>
      <c r="D15" s="18">
        <v>41.37495</v>
      </c>
      <c r="E15" s="18">
        <v>163.61425</v>
      </c>
      <c r="F15" s="18">
        <v>17.08535</v>
      </c>
      <c r="G15" s="18">
        <v>106.337975</v>
      </c>
      <c r="H15" s="18">
        <v>52.38725</v>
      </c>
      <c r="I15" s="18">
        <v>175.810575</v>
      </c>
      <c r="J15" s="18">
        <v>34.522925</v>
      </c>
      <c r="K15" s="18">
        <v>211.1397</v>
      </c>
      <c r="L15" s="18">
        <v>93.7622</v>
      </c>
      <c r="M15" s="18">
        <v>339.424825</v>
      </c>
      <c r="N15" s="17"/>
      <c r="O15" s="17"/>
      <c r="P15" s="17"/>
      <c r="Q15" s="17"/>
      <c r="R15" s="17"/>
      <c r="S15" s="17"/>
    </row>
    <row r="16" spans="1:19" s="18" customFormat="1" ht="12.75">
      <c r="A16" s="18" t="s">
        <v>20</v>
      </c>
      <c r="B16" s="18">
        <v>17.760225</v>
      </c>
      <c r="C16" s="18">
        <v>88.353025</v>
      </c>
      <c r="D16" s="18">
        <v>33.511525</v>
      </c>
      <c r="E16" s="18">
        <v>139.624775</v>
      </c>
      <c r="F16" s="18">
        <v>13.707075</v>
      </c>
      <c r="G16" s="18">
        <v>95.673525</v>
      </c>
      <c r="H16" s="18">
        <v>43.1246</v>
      </c>
      <c r="I16" s="18">
        <v>152.5052</v>
      </c>
      <c r="J16" s="18">
        <v>31.4673</v>
      </c>
      <c r="K16" s="18">
        <v>184.02655</v>
      </c>
      <c r="L16" s="18">
        <v>76.636125</v>
      </c>
      <c r="M16" s="18">
        <v>292.129975</v>
      </c>
      <c r="N16" s="17"/>
      <c r="O16" s="17"/>
      <c r="P16" s="17"/>
      <c r="Q16" s="17"/>
      <c r="R16" s="17"/>
      <c r="S16" s="17"/>
    </row>
    <row r="17" spans="14:19" ht="12.75">
      <c r="N17" s="17"/>
      <c r="O17" s="17"/>
      <c r="P17" s="17"/>
      <c r="Q17" s="17"/>
      <c r="R17" s="17"/>
      <c r="S17" s="17"/>
    </row>
    <row r="18" spans="1:19" ht="12.75">
      <c r="A18" s="15" t="s">
        <v>21</v>
      </c>
      <c r="B18" s="16">
        <v>3053.9732360839876</v>
      </c>
      <c r="C18" s="16">
        <v>16082.7978515625</v>
      </c>
      <c r="D18" s="16">
        <v>3162.36001586914</v>
      </c>
      <c r="E18" s="16">
        <v>25075.932500000003</v>
      </c>
      <c r="F18" s="16">
        <v>2819.4415</v>
      </c>
      <c r="G18" s="16">
        <v>16427.5125</v>
      </c>
      <c r="H18" s="16">
        <v>3542.6362499999996</v>
      </c>
      <c r="I18" s="16">
        <v>26909.012</v>
      </c>
      <c r="J18" s="16">
        <v>5873.414750000001</v>
      </c>
      <c r="K18" s="16">
        <v>32510.309250000002</v>
      </c>
      <c r="L18" s="16">
        <v>6704.99625</v>
      </c>
      <c r="M18" s="16">
        <v>51984.9455</v>
      </c>
      <c r="N18" s="17"/>
      <c r="O18" s="17"/>
      <c r="P18" s="17"/>
      <c r="Q18" s="17"/>
      <c r="R18" s="17"/>
      <c r="S18" s="17"/>
    </row>
    <row r="19" spans="1:13" ht="12.75">
      <c r="A19" s="7"/>
      <c r="B19" s="7"/>
      <c r="C19" s="7"/>
      <c r="D19" s="7"/>
      <c r="E19" s="8"/>
      <c r="F19" s="7"/>
      <c r="G19" s="7"/>
      <c r="H19" s="7"/>
      <c r="I19" s="7"/>
      <c r="J19" s="8"/>
      <c r="K19" s="7"/>
      <c r="L19" s="8"/>
      <c r="M19" s="7"/>
    </row>
    <row r="20" ht="12.75">
      <c r="A20" s="20" t="s">
        <v>22</v>
      </c>
    </row>
    <row r="21" ht="12.75">
      <c r="E21" s="21"/>
    </row>
    <row r="24" spans="5:13" ht="14.25">
      <c r="E24" s="2">
        <f>(161.8/162.3*100)-100</f>
        <v>-0.3080714725816449</v>
      </c>
      <c r="I24">
        <f>(174.6/174.9*100)-100</f>
        <v>-0.1715265866209279</v>
      </c>
      <c r="M24" s="1">
        <f>(336.4/337.3*100)-100</f>
        <v>-0.26682478505782115</v>
      </c>
    </row>
    <row r="28" ht="14.25">
      <c r="I28" s="1">
        <f>I14/M14*100</f>
        <v>51.89906716205793</v>
      </c>
    </row>
    <row r="31" spans="5:7" ht="12.75">
      <c r="E31" s="22"/>
      <c r="F31" s="22"/>
      <c r="G31" s="22"/>
    </row>
    <row r="32" spans="5:7" ht="12.75">
      <c r="E32" s="22"/>
      <c r="F32" s="22"/>
      <c r="G32" s="22"/>
    </row>
    <row r="33" spans="5:7" ht="12.75">
      <c r="E33" s="22"/>
      <c r="F33" s="22"/>
      <c r="G33" s="22"/>
    </row>
    <row r="34" spans="5:7" ht="12.75">
      <c r="E34" s="22"/>
      <c r="F34" s="22"/>
      <c r="G34" s="22"/>
    </row>
    <row r="35" spans="5:7" ht="12.75">
      <c r="E35" s="22"/>
      <c r="F35" s="22"/>
      <c r="G35" s="22"/>
    </row>
    <row r="36" spans="5:7" ht="12.75">
      <c r="E36" s="22"/>
      <c r="F36" s="22"/>
      <c r="G36" s="22"/>
    </row>
    <row r="37" spans="5:7" ht="12.75">
      <c r="E37" s="22"/>
      <c r="F37" s="22"/>
      <c r="G37" s="22"/>
    </row>
    <row r="38" spans="5:7" ht="12.75">
      <c r="E38" s="22"/>
      <c r="F38" s="22"/>
      <c r="G38" s="22"/>
    </row>
    <row r="39" spans="5:7" ht="12.75">
      <c r="E39" s="22"/>
      <c r="F39" s="22"/>
      <c r="G39" s="22"/>
    </row>
    <row r="40" spans="5:7" ht="12.75">
      <c r="E40" s="22"/>
      <c r="F40" s="22"/>
      <c r="G40" s="22"/>
    </row>
  </sheetData>
  <sheetProtection selectLockedCells="1" selectUnlockedCells="1"/>
  <mergeCells count="4">
    <mergeCell ref="A4:A5"/>
    <mergeCell ref="B4:E4"/>
    <mergeCell ref="F4:I4"/>
    <mergeCell ref="J4:M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23" customWidth="1"/>
    <col min="2" max="7" width="12.7109375" style="23" customWidth="1"/>
    <col min="8" max="16384" width="9.140625" style="23" customWidth="1"/>
  </cols>
  <sheetData>
    <row r="1" ht="12.75">
      <c r="A1" s="24" t="s">
        <v>23</v>
      </c>
    </row>
    <row r="2" spans="1:2" ht="12.75">
      <c r="A2" s="24" t="s">
        <v>1</v>
      </c>
      <c r="B2" s="25" t="s">
        <v>24</v>
      </c>
    </row>
    <row r="3" spans="1:7" ht="12.75">
      <c r="A3" s="26"/>
      <c r="B3" s="27"/>
      <c r="C3" s="27"/>
      <c r="D3" s="27"/>
      <c r="E3" s="27"/>
      <c r="F3" s="27"/>
      <c r="G3" s="27"/>
    </row>
    <row r="4" spans="1:7" ht="19.5" customHeight="1">
      <c r="A4" s="9" t="s">
        <v>3</v>
      </c>
      <c r="B4" s="28" t="s">
        <v>25</v>
      </c>
      <c r="C4" s="28"/>
      <c r="D4" s="28"/>
      <c r="E4" s="28" t="s">
        <v>26</v>
      </c>
      <c r="F4" s="28"/>
      <c r="G4" s="28"/>
    </row>
    <row r="5" spans="1:7" s="30" customFormat="1" ht="25.5">
      <c r="A5" s="9"/>
      <c r="B5" s="29" t="s">
        <v>4</v>
      </c>
      <c r="C5" s="29" t="s">
        <v>5</v>
      </c>
      <c r="D5" s="29" t="s">
        <v>6</v>
      </c>
      <c r="E5" s="29" t="s">
        <v>4</v>
      </c>
      <c r="F5" s="29" t="s">
        <v>5</v>
      </c>
      <c r="G5" s="29" t="s">
        <v>6</v>
      </c>
    </row>
    <row r="6" spans="1:7" s="30" customFormat="1" ht="12.75">
      <c r="A6" s="31"/>
      <c r="B6" s="14"/>
      <c r="C6" s="14"/>
      <c r="D6" s="14"/>
      <c r="E6" s="14"/>
      <c r="F6" s="14"/>
      <c r="G6" s="14"/>
    </row>
    <row r="7" spans="1:9" s="34" customFormat="1" ht="12.75">
      <c r="A7" s="15" t="s">
        <v>11</v>
      </c>
      <c r="B7" s="32">
        <v>1166.9920499999998</v>
      </c>
      <c r="C7" s="32">
        <v>981.02955</v>
      </c>
      <c r="D7" s="32">
        <v>2148.0216</v>
      </c>
      <c r="E7" s="33">
        <v>80.2762109734684</v>
      </c>
      <c r="F7" s="33">
        <v>68.54067118432876</v>
      </c>
      <c r="G7" s="33">
        <v>74.39676877294055</v>
      </c>
      <c r="I7" s="35"/>
    </row>
    <row r="8" spans="1:9" s="34" customFormat="1" ht="12.75">
      <c r="A8" s="19" t="s">
        <v>12</v>
      </c>
      <c r="B8" s="34">
        <v>77.021225</v>
      </c>
      <c r="C8" s="34">
        <v>59.77595</v>
      </c>
      <c r="D8" s="34">
        <v>136.797175</v>
      </c>
      <c r="E8" s="36">
        <v>82.01735366316395</v>
      </c>
      <c r="F8" s="36">
        <v>66.13561738468326</v>
      </c>
      <c r="G8" s="36">
        <v>74.15982702308736</v>
      </c>
      <c r="I8" s="35"/>
    </row>
    <row r="9" spans="1:9" s="34" customFormat="1" ht="12.75">
      <c r="A9" s="19" t="s">
        <v>13</v>
      </c>
      <c r="B9" s="34">
        <v>118.3374</v>
      </c>
      <c r="C9" s="34">
        <v>95.641575</v>
      </c>
      <c r="D9" s="34">
        <v>213.978975</v>
      </c>
      <c r="E9" s="36">
        <v>78.56471232510954</v>
      </c>
      <c r="F9" s="36">
        <v>65.84291994526022</v>
      </c>
      <c r="G9" s="36">
        <v>72.21057122555811</v>
      </c>
      <c r="I9" s="35"/>
    </row>
    <row r="10" spans="1:9" s="34" customFormat="1" ht="12.75">
      <c r="A10" s="19" t="s">
        <v>14</v>
      </c>
      <c r="B10" s="34">
        <v>140.721975</v>
      </c>
      <c r="C10" s="34">
        <v>114.014475</v>
      </c>
      <c r="D10" s="34">
        <v>254.73645</v>
      </c>
      <c r="E10" s="36">
        <v>79.48699436192626</v>
      </c>
      <c r="F10" s="36">
        <v>65.69435244840722</v>
      </c>
      <c r="G10" s="36">
        <v>72.65061377186483</v>
      </c>
      <c r="I10" s="35"/>
    </row>
    <row r="11" spans="1:9" s="34" customFormat="1" ht="12.75">
      <c r="A11" s="19" t="s">
        <v>15</v>
      </c>
      <c r="B11" s="34">
        <v>186.879775</v>
      </c>
      <c r="C11" s="34">
        <v>152.478375</v>
      </c>
      <c r="D11" s="34">
        <v>339.35815</v>
      </c>
      <c r="E11" s="36">
        <v>80.4112450265215</v>
      </c>
      <c r="F11" s="36">
        <v>67.60626354359161</v>
      </c>
      <c r="G11" s="36">
        <v>74.03949296143509</v>
      </c>
      <c r="I11" s="35"/>
    </row>
    <row r="12" spans="1:9" s="34" customFormat="1" ht="12.75">
      <c r="A12" s="19" t="s">
        <v>16</v>
      </c>
      <c r="B12" s="34">
        <v>265.4897</v>
      </c>
      <c r="C12" s="34">
        <v>238.51295</v>
      </c>
      <c r="D12" s="34">
        <v>504.00265</v>
      </c>
      <c r="E12" s="36">
        <v>81.1201523773444</v>
      </c>
      <c r="F12" s="36">
        <v>72.54523395084881</v>
      </c>
      <c r="G12" s="36">
        <v>76.7862629867819</v>
      </c>
      <c r="I12" s="35"/>
    </row>
    <row r="13" spans="1:9" s="34" customFormat="1" ht="12.75">
      <c r="A13" s="19" t="s">
        <v>17</v>
      </c>
      <c r="B13" s="34">
        <v>88.742525</v>
      </c>
      <c r="C13" s="34">
        <v>73.983825</v>
      </c>
      <c r="D13" s="34">
        <v>162.72635</v>
      </c>
      <c r="E13" s="36">
        <v>81.08759382535604</v>
      </c>
      <c r="F13" s="36">
        <v>69.3446806537461</v>
      </c>
      <c r="G13" s="36">
        <v>75.1773682157491</v>
      </c>
      <c r="I13" s="35"/>
    </row>
    <row r="14" spans="1:9" s="34" customFormat="1" ht="12.75">
      <c r="A14" s="19" t="s">
        <v>18</v>
      </c>
      <c r="B14" s="34">
        <v>98.9842</v>
      </c>
      <c r="C14" s="34">
        <v>83.64045</v>
      </c>
      <c r="D14" s="34">
        <v>182.62465</v>
      </c>
      <c r="E14" s="36">
        <v>78.77184316815585</v>
      </c>
      <c r="F14" s="36">
        <v>68.08942007123787</v>
      </c>
      <c r="G14" s="36">
        <v>73.42764802059243</v>
      </c>
      <c r="I14" s="35"/>
    </row>
    <row r="15" spans="1:9" s="34" customFormat="1" ht="12.75">
      <c r="A15" s="19" t="s">
        <v>19</v>
      </c>
      <c r="B15" s="34">
        <v>103.773</v>
      </c>
      <c r="C15" s="34">
        <v>89.750825</v>
      </c>
      <c r="D15" s="34">
        <v>193.523825</v>
      </c>
      <c r="E15" s="36">
        <v>81.51828012758581</v>
      </c>
      <c r="F15" s="36">
        <v>70.84906762963969</v>
      </c>
      <c r="G15" s="36">
        <v>76.15796257163662</v>
      </c>
      <c r="I15" s="35"/>
    </row>
    <row r="16" spans="1:9" s="34" customFormat="1" ht="12.75">
      <c r="A16" s="34" t="s">
        <v>20</v>
      </c>
      <c r="B16" s="34">
        <v>87.04225</v>
      </c>
      <c r="C16" s="34">
        <v>73.231125</v>
      </c>
      <c r="D16" s="34">
        <v>160.273375</v>
      </c>
      <c r="E16" s="36">
        <v>79.06993236000218</v>
      </c>
      <c r="F16" s="36">
        <v>65.66939201284323</v>
      </c>
      <c r="G16" s="36">
        <v>72.26807168742866</v>
      </c>
      <c r="I16" s="35"/>
    </row>
    <row r="17" ht="12.75">
      <c r="I17" s="35"/>
    </row>
    <row r="18" spans="1:9" ht="12.75">
      <c r="A18" s="24" t="s">
        <v>21</v>
      </c>
      <c r="B18" s="32">
        <v>14782.8175</v>
      </c>
      <c r="C18" s="32">
        <v>11055.031750000002</v>
      </c>
      <c r="D18" s="32">
        <v>25837.85125</v>
      </c>
      <c r="E18" s="33">
        <v>74.77811922638153</v>
      </c>
      <c r="F18" s="33">
        <v>56.25480790362983</v>
      </c>
      <c r="G18" s="33">
        <v>65.48989032434685</v>
      </c>
      <c r="I18" s="35"/>
    </row>
    <row r="19" spans="1:7" ht="12.75">
      <c r="A19" s="27"/>
      <c r="B19" s="27"/>
      <c r="C19" s="27"/>
      <c r="D19" s="27"/>
      <c r="E19" s="27"/>
      <c r="F19" s="27"/>
      <c r="G19" s="27"/>
    </row>
    <row r="20" spans="1:4" ht="12.75">
      <c r="A20" s="37" t="s">
        <v>22</v>
      </c>
      <c r="B20" s="34"/>
      <c r="C20" s="34"/>
      <c r="D20" s="34"/>
    </row>
    <row r="22" spans="5:7" ht="12.75">
      <c r="E22" s="38"/>
      <c r="F22" s="38"/>
      <c r="G22" s="38"/>
    </row>
    <row r="23" spans="5:7" ht="12.75">
      <c r="E23" s="38"/>
      <c r="F23" s="38"/>
      <c r="G23" s="38"/>
    </row>
    <row r="24" spans="5:7" ht="12.75">
      <c r="E24" s="38"/>
      <c r="F24" s="38"/>
      <c r="G24" s="38"/>
    </row>
    <row r="25" spans="5:7" ht="12.75">
      <c r="E25" s="38"/>
      <c r="F25" s="38"/>
      <c r="G25" s="38"/>
    </row>
    <row r="26" spans="5:7" ht="12.75">
      <c r="E26" s="38"/>
      <c r="F26" s="38"/>
      <c r="G26" s="38"/>
    </row>
    <row r="27" spans="5:7" ht="12.75">
      <c r="E27" s="38"/>
      <c r="F27" s="38"/>
      <c r="G27" s="38"/>
    </row>
    <row r="28" spans="5:7" ht="12.75">
      <c r="E28" s="38"/>
      <c r="F28" s="38"/>
      <c r="G28" s="38"/>
    </row>
    <row r="29" spans="5:7" ht="12.75">
      <c r="E29" s="38"/>
      <c r="F29" s="38"/>
      <c r="G29" s="38"/>
    </row>
    <row r="30" spans="5:7" ht="12.75">
      <c r="E30" s="38"/>
      <c r="F30" s="38"/>
      <c r="G30" s="38"/>
    </row>
    <row r="31" spans="5:7" ht="12.75">
      <c r="E31" s="39"/>
      <c r="F31" s="39"/>
      <c r="G31" s="39"/>
    </row>
    <row r="32" spans="5:7" ht="12.75">
      <c r="E32" s="39"/>
      <c r="F32" s="39"/>
      <c r="G32" s="39"/>
    </row>
    <row r="33" spans="5:7" ht="12.75">
      <c r="E33" s="39"/>
      <c r="F33" s="39"/>
      <c r="G33" s="39"/>
    </row>
    <row r="34" spans="3:7" ht="12.75">
      <c r="C34" s="38"/>
      <c r="D34" s="38"/>
      <c r="E34" s="39"/>
      <c r="F34" s="39"/>
      <c r="G34" s="39"/>
    </row>
    <row r="35" spans="5:7" ht="12.75">
      <c r="E35" s="39"/>
      <c r="F35" s="39"/>
      <c r="G35" s="39"/>
    </row>
    <row r="36" spans="5:7" ht="12.75">
      <c r="E36" s="39"/>
      <c r="F36" s="39"/>
      <c r="G36" s="39"/>
    </row>
    <row r="37" spans="5:7" ht="12.75">
      <c r="E37" s="39"/>
      <c r="F37" s="39"/>
      <c r="G37" s="39"/>
    </row>
    <row r="38" spans="5:7" ht="12.75">
      <c r="E38" s="39"/>
      <c r="F38" s="39"/>
      <c r="G38" s="39"/>
    </row>
    <row r="39" spans="5:7" ht="12.75">
      <c r="E39" s="39"/>
      <c r="F39" s="39"/>
      <c r="G39" s="39"/>
    </row>
    <row r="40" spans="5:7" ht="12.75">
      <c r="E40" s="39"/>
      <c r="F40" s="39"/>
      <c r="G40" s="39"/>
    </row>
    <row r="41" spans="5:7" ht="12.75">
      <c r="E41" s="39"/>
      <c r="F41" s="39"/>
      <c r="G41" s="39"/>
    </row>
    <row r="42" spans="5:7" ht="12.75">
      <c r="E42" s="39"/>
      <c r="F42" s="39"/>
      <c r="G42" s="39"/>
    </row>
    <row r="43" spans="5:7" ht="12.75">
      <c r="E43" s="39"/>
      <c r="F43" s="39"/>
      <c r="G43" s="39"/>
    </row>
    <row r="44" spans="5:7" ht="12.75">
      <c r="E44" s="39"/>
      <c r="F44" s="39"/>
      <c r="G44" s="39"/>
    </row>
  </sheetData>
  <sheetProtection selectLockedCells="1" selectUnlockedCells="1"/>
  <mergeCells count="3">
    <mergeCell ref="A4:A5"/>
    <mergeCell ref="B4:D4"/>
    <mergeCell ref="E4:G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7" width="12.7109375" style="1" customWidth="1"/>
    <col min="8" max="8" width="9.140625" style="1" customWidth="1"/>
    <col min="9" max="10" width="10.140625" style="1" customWidth="1"/>
    <col min="11" max="16384" width="9.140625" style="1" customWidth="1"/>
  </cols>
  <sheetData>
    <row r="1" ht="12.75">
      <c r="A1" s="40" t="s">
        <v>27</v>
      </c>
    </row>
    <row r="2" spans="1:2" ht="12.75">
      <c r="A2" s="24" t="s">
        <v>1</v>
      </c>
      <c r="B2" s="25" t="s">
        <v>24</v>
      </c>
    </row>
    <row r="3" spans="1:7" ht="12.75">
      <c r="A3" s="41"/>
      <c r="B3" s="7"/>
      <c r="C3" s="7"/>
      <c r="D3" s="7"/>
      <c r="E3" s="7"/>
      <c r="F3" s="7"/>
      <c r="G3" s="7"/>
    </row>
    <row r="4" spans="1:7" ht="19.5" customHeight="1">
      <c r="A4" s="42" t="s">
        <v>3</v>
      </c>
      <c r="B4" s="28" t="s">
        <v>28</v>
      </c>
      <c r="C4" s="28"/>
      <c r="D4" s="28"/>
      <c r="E4" s="28" t="s">
        <v>29</v>
      </c>
      <c r="F4" s="28"/>
      <c r="G4" s="28"/>
    </row>
    <row r="5" spans="1:7" s="12" customFormat="1" ht="25.5">
      <c r="A5" s="42"/>
      <c r="B5" s="29" t="s">
        <v>4</v>
      </c>
      <c r="C5" s="29" t="s">
        <v>5</v>
      </c>
      <c r="D5" s="29" t="s">
        <v>6</v>
      </c>
      <c r="E5" s="29" t="s">
        <v>4</v>
      </c>
      <c r="F5" s="29" t="s">
        <v>5</v>
      </c>
      <c r="G5" s="29" t="s">
        <v>6</v>
      </c>
    </row>
    <row r="6" spans="1:7" s="12" customFormat="1" ht="12.75">
      <c r="A6" s="43"/>
      <c r="B6" s="14"/>
      <c r="C6" s="14"/>
      <c r="D6" s="14"/>
      <c r="E6" s="14"/>
      <c r="F6" s="14"/>
      <c r="G6" s="14"/>
    </row>
    <row r="7" spans="1:10" s="18" customFormat="1" ht="12.75">
      <c r="A7" s="16" t="s">
        <v>11</v>
      </c>
      <c r="B7" s="16">
        <v>1115.5680499999999</v>
      </c>
      <c r="C7" s="16">
        <v>916.538575</v>
      </c>
      <c r="D7" s="16">
        <v>2032.106625</v>
      </c>
      <c r="E7" s="44">
        <v>76.66083088454586</v>
      </c>
      <c r="F7" s="44">
        <v>63.96605553285583</v>
      </c>
      <c r="G7" s="44">
        <v>70.30081683576566</v>
      </c>
      <c r="I7" s="17"/>
      <c r="J7" s="17"/>
    </row>
    <row r="8" spans="1:7" s="18" customFormat="1" ht="12.75">
      <c r="A8" s="19" t="s">
        <v>12</v>
      </c>
      <c r="B8" s="18">
        <v>73.532575</v>
      </c>
      <c r="C8" s="18">
        <v>55.9167</v>
      </c>
      <c r="D8" s="18">
        <v>129.449275</v>
      </c>
      <c r="E8" s="45">
        <v>78.1580525222936</v>
      </c>
      <c r="F8" s="45">
        <v>61.848163342772075</v>
      </c>
      <c r="G8" s="45">
        <v>70.08869622033596</v>
      </c>
    </row>
    <row r="9" spans="1:7" s="18" customFormat="1" ht="12.75">
      <c r="A9" s="19" t="s">
        <v>13</v>
      </c>
      <c r="B9" s="18">
        <v>114.27455</v>
      </c>
      <c r="C9" s="18">
        <v>90.02795</v>
      </c>
      <c r="D9" s="18">
        <v>204.3025</v>
      </c>
      <c r="E9" s="45">
        <v>75.7249470844414</v>
      </c>
      <c r="F9" s="45">
        <v>61.91088412800282</v>
      </c>
      <c r="G9" s="45">
        <v>68.8252506766985</v>
      </c>
    </row>
    <row r="10" spans="1:7" s="18" customFormat="1" ht="12.75">
      <c r="A10" s="19" t="s">
        <v>14</v>
      </c>
      <c r="B10" s="18">
        <v>136.957275</v>
      </c>
      <c r="C10" s="18">
        <v>108.038775</v>
      </c>
      <c r="D10" s="18">
        <v>244.99605000000003</v>
      </c>
      <c r="E10" s="45">
        <v>77.33587706650972</v>
      </c>
      <c r="F10" s="45">
        <v>62.182255004555564</v>
      </c>
      <c r="G10" s="45">
        <v>69.82492097970454</v>
      </c>
    </row>
    <row r="11" spans="1:7" s="18" customFormat="1" ht="12.75">
      <c r="A11" s="19" t="s">
        <v>15</v>
      </c>
      <c r="B11" s="18">
        <v>176.268075</v>
      </c>
      <c r="C11" s="18">
        <v>141.78565</v>
      </c>
      <c r="D11" s="18">
        <v>318.053725</v>
      </c>
      <c r="E11" s="45">
        <v>75.74051552350114</v>
      </c>
      <c r="F11" s="45">
        <v>62.788034370588264</v>
      </c>
      <c r="G11" s="45">
        <v>69.29536770004785</v>
      </c>
    </row>
    <row r="12" spans="1:7" s="18" customFormat="1" ht="12.75">
      <c r="A12" s="19" t="s">
        <v>16</v>
      </c>
      <c r="B12" s="18">
        <v>254.899725</v>
      </c>
      <c r="C12" s="18">
        <v>226.071375</v>
      </c>
      <c r="D12" s="18">
        <v>480.9711</v>
      </c>
      <c r="E12" s="45">
        <v>77.91210128960616</v>
      </c>
      <c r="F12" s="45">
        <v>68.75237551964979</v>
      </c>
      <c r="G12" s="45">
        <v>73.2826417005545</v>
      </c>
    </row>
    <row r="13" spans="1:7" s="18" customFormat="1" ht="12.75">
      <c r="A13" s="19" t="s">
        <v>17</v>
      </c>
      <c r="B13" s="18">
        <v>82.3942</v>
      </c>
      <c r="C13" s="18">
        <v>66.26535</v>
      </c>
      <c r="D13" s="18">
        <v>148.65955</v>
      </c>
      <c r="E13" s="45">
        <v>75.08816485023063</v>
      </c>
      <c r="F13" s="45">
        <v>62.04053513436912</v>
      </c>
      <c r="G13" s="45">
        <v>68.52127346949662</v>
      </c>
    </row>
    <row r="14" spans="1:7" s="18" customFormat="1" ht="12.75">
      <c r="A14" s="19" t="s">
        <v>18</v>
      </c>
      <c r="B14" s="18">
        <v>96.42</v>
      </c>
      <c r="C14" s="18">
        <v>78.640125</v>
      </c>
      <c r="D14" s="18">
        <v>175.060125</v>
      </c>
      <c r="E14" s="45">
        <v>76.74939006969323</v>
      </c>
      <c r="F14" s="45">
        <v>63.9290317159072</v>
      </c>
      <c r="G14" s="45">
        <v>70.3356301687121</v>
      </c>
    </row>
    <row r="15" spans="1:7" s="18" customFormat="1" ht="12.75">
      <c r="A15" s="19" t="s">
        <v>19</v>
      </c>
      <c r="B15" s="18">
        <v>99.4567</v>
      </c>
      <c r="C15" s="18">
        <v>84.56735</v>
      </c>
      <c r="D15" s="18">
        <v>184.02405</v>
      </c>
      <c r="E15" s="45">
        <v>77.98725532623305</v>
      </c>
      <c r="F15" s="45">
        <v>66.64931446304821</v>
      </c>
      <c r="G15" s="45">
        <v>72.2909620460174</v>
      </c>
    </row>
    <row r="16" spans="1:7" s="18" customFormat="1" ht="12.75">
      <c r="A16" s="19" t="s">
        <v>20</v>
      </c>
      <c r="B16" s="18">
        <v>81.36495</v>
      </c>
      <c r="C16" s="18">
        <v>65.2253</v>
      </c>
      <c r="D16" s="18">
        <v>146.59025</v>
      </c>
      <c r="E16" s="45">
        <v>73.71970512636264</v>
      </c>
      <c r="F16" s="45">
        <v>58.35015532919</v>
      </c>
      <c r="G16" s="45">
        <v>65.91841252082136</v>
      </c>
    </row>
    <row r="17" spans="1:7" s="18" customFormat="1" ht="12.75">
      <c r="A17" s="19"/>
      <c r="E17" s="45"/>
      <c r="F17" s="45"/>
      <c r="G17" s="45"/>
    </row>
    <row r="18" spans="1:7" s="18" customFormat="1" ht="12.75">
      <c r="A18" s="15" t="s">
        <v>21</v>
      </c>
      <c r="B18" s="16">
        <v>13503.35</v>
      </c>
      <c r="C18" s="16">
        <v>9869.59825</v>
      </c>
      <c r="D18" s="16">
        <v>23372.9515</v>
      </c>
      <c r="E18" s="44">
        <v>68.14327474721212</v>
      </c>
      <c r="F18" s="44">
        <v>50.11936304310801</v>
      </c>
      <c r="G18" s="44">
        <v>59.10545508820354</v>
      </c>
    </row>
    <row r="19" spans="1:7" ht="12.75">
      <c r="A19" s="7"/>
      <c r="B19" s="7"/>
      <c r="C19" s="7"/>
      <c r="D19" s="7"/>
      <c r="E19" s="7"/>
      <c r="F19" s="7"/>
      <c r="G19" s="7"/>
    </row>
    <row r="20" spans="1:4" ht="12.75">
      <c r="A20" s="20" t="s">
        <v>22</v>
      </c>
      <c r="D20" s="18"/>
    </row>
    <row r="22" spans="5:7" ht="12.75">
      <c r="E22" s="46"/>
      <c r="F22" s="46"/>
      <c r="G22" s="46"/>
    </row>
    <row r="23" spans="5:7" ht="12.75">
      <c r="E23" s="46"/>
      <c r="F23" s="46"/>
      <c r="G23" s="46"/>
    </row>
    <row r="24" spans="5:7" ht="12.75">
      <c r="E24" s="46"/>
      <c r="F24" s="46"/>
      <c r="G24" s="46"/>
    </row>
    <row r="25" spans="5:7" ht="12.75">
      <c r="E25" s="46"/>
      <c r="F25" s="46"/>
      <c r="G25" s="46"/>
    </row>
    <row r="26" spans="5:7" ht="12.75">
      <c r="E26" s="46"/>
      <c r="F26" s="46"/>
      <c r="G26" s="46"/>
    </row>
    <row r="27" spans="5:7" ht="12.75">
      <c r="E27" s="46"/>
      <c r="F27" s="46"/>
      <c r="G27" s="46"/>
    </row>
    <row r="28" spans="5:7" ht="12.75">
      <c r="E28" s="46"/>
      <c r="F28" s="46"/>
      <c r="G28" s="46"/>
    </row>
    <row r="29" spans="5:7" ht="12.75">
      <c r="E29" s="46"/>
      <c r="F29" s="46"/>
      <c r="G29" s="46"/>
    </row>
    <row r="30" spans="5:7" ht="12.75">
      <c r="E30" s="46"/>
      <c r="F30" s="46"/>
      <c r="G30" s="46"/>
    </row>
    <row r="32" spans="5:7" ht="12.75">
      <c r="E32" s="17"/>
      <c r="F32" s="17"/>
      <c r="G32" s="17"/>
    </row>
    <row r="33" spans="5:7" ht="12.75">
      <c r="E33" s="17"/>
      <c r="F33" s="17"/>
      <c r="G33" s="17"/>
    </row>
    <row r="34" spans="5:7" ht="12.75">
      <c r="E34" s="17"/>
      <c r="F34" s="17"/>
      <c r="G34" s="17"/>
    </row>
    <row r="35" spans="3:7" ht="12.75">
      <c r="C35" s="46"/>
      <c r="D35" s="46"/>
      <c r="E35" s="17"/>
      <c r="F35" s="17"/>
      <c r="G35" s="17"/>
    </row>
    <row r="36" spans="5:7" ht="12.75">
      <c r="E36" s="17"/>
      <c r="F36" s="17"/>
      <c r="G36" s="17"/>
    </row>
    <row r="37" spans="5:7" ht="12.75">
      <c r="E37" s="17"/>
      <c r="F37" s="17"/>
      <c r="G37" s="17"/>
    </row>
    <row r="38" spans="5:7" ht="12.75">
      <c r="E38" s="17"/>
      <c r="F38" s="17"/>
      <c r="G38" s="17"/>
    </row>
    <row r="39" spans="5:7" ht="12.75">
      <c r="E39" s="17"/>
      <c r="F39" s="17"/>
      <c r="G39" s="17"/>
    </row>
    <row r="40" spans="5:7" ht="12.75">
      <c r="E40" s="17"/>
      <c r="F40" s="17"/>
      <c r="G40" s="17"/>
    </row>
  </sheetData>
  <sheetProtection selectLockedCells="1" selectUnlockedCells="1"/>
  <mergeCells count="3">
    <mergeCell ref="A4:A5"/>
    <mergeCell ref="B4:D4"/>
    <mergeCell ref="E4:G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3" width="6.7109375" style="1" customWidth="1"/>
    <col min="4" max="17" width="6.7109375" style="47" customWidth="1"/>
    <col min="18" max="19" width="6.7109375" style="1" customWidth="1"/>
    <col min="20" max="16384" width="6.8515625" style="1" customWidth="1"/>
  </cols>
  <sheetData>
    <row r="1" spans="1:19" s="18" customFormat="1" ht="12.75">
      <c r="A1" s="32" t="s">
        <v>30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</row>
    <row r="2" spans="1:19" ht="12.75">
      <c r="A2" s="3" t="s">
        <v>1</v>
      </c>
      <c r="B2" s="25" t="s">
        <v>2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0"/>
      <c r="S2" s="50"/>
    </row>
    <row r="4" spans="1:19" s="18" customFormat="1" ht="19.5" customHeight="1">
      <c r="A4" s="52" t="s">
        <v>3</v>
      </c>
      <c r="B4" s="53" t="s">
        <v>31</v>
      </c>
      <c r="C4" s="53"/>
      <c r="D4" s="53"/>
      <c r="E4" s="54" t="s">
        <v>32</v>
      </c>
      <c r="F4" s="54"/>
      <c r="G4" s="54"/>
      <c r="H4" s="54" t="s">
        <v>33</v>
      </c>
      <c r="I4" s="54"/>
      <c r="J4" s="54"/>
      <c r="K4" s="54" t="s">
        <v>34</v>
      </c>
      <c r="L4" s="54"/>
      <c r="M4" s="54"/>
      <c r="N4" s="54" t="s">
        <v>35</v>
      </c>
      <c r="O4" s="54"/>
      <c r="P4" s="54"/>
      <c r="Q4" s="53" t="s">
        <v>10</v>
      </c>
      <c r="R4" s="53"/>
      <c r="S4" s="53"/>
    </row>
    <row r="5" spans="1:19" s="18" customFormat="1" ht="38.25">
      <c r="A5" s="52"/>
      <c r="B5" s="55" t="s">
        <v>36</v>
      </c>
      <c r="C5" s="55" t="s">
        <v>37</v>
      </c>
      <c r="D5" s="56" t="s">
        <v>10</v>
      </c>
      <c r="E5" s="56" t="s">
        <v>36</v>
      </c>
      <c r="F5" s="56" t="s">
        <v>37</v>
      </c>
      <c r="G5" s="56" t="s">
        <v>10</v>
      </c>
      <c r="H5" s="56" t="s">
        <v>36</v>
      </c>
      <c r="I5" s="56" t="s">
        <v>37</v>
      </c>
      <c r="J5" s="56" t="s">
        <v>10</v>
      </c>
      <c r="K5" s="56" t="s">
        <v>36</v>
      </c>
      <c r="L5" s="56" t="s">
        <v>37</v>
      </c>
      <c r="M5" s="56" t="s">
        <v>10</v>
      </c>
      <c r="N5" s="56" t="s">
        <v>36</v>
      </c>
      <c r="O5" s="56" t="s">
        <v>37</v>
      </c>
      <c r="P5" s="56" t="s">
        <v>10</v>
      </c>
      <c r="Q5" s="56" t="s">
        <v>36</v>
      </c>
      <c r="R5" s="55" t="s">
        <v>37</v>
      </c>
      <c r="S5" s="55" t="s">
        <v>10</v>
      </c>
    </row>
    <row r="7" spans="1:19" ht="12.75">
      <c r="A7" s="16" t="s">
        <v>11</v>
      </c>
      <c r="B7" s="16">
        <v>39.66932499999999</v>
      </c>
      <c r="C7" s="16">
        <v>36.439025</v>
      </c>
      <c r="D7" s="16">
        <v>76.10835</v>
      </c>
      <c r="E7" s="16">
        <v>495.55202500000007</v>
      </c>
      <c r="F7" s="16">
        <v>51.336025</v>
      </c>
      <c r="G7" s="16">
        <v>546.88805</v>
      </c>
      <c r="H7" s="16">
        <v>59.9905</v>
      </c>
      <c r="I7" s="16">
        <v>45.584075</v>
      </c>
      <c r="J7" s="16">
        <v>105.57457499999998</v>
      </c>
      <c r="K7" s="16">
        <v>258.575275</v>
      </c>
      <c r="L7" s="16">
        <v>117.76365</v>
      </c>
      <c r="M7" s="16">
        <v>376.33892499999996</v>
      </c>
      <c r="N7" s="16">
        <v>732.7527</v>
      </c>
      <c r="O7" s="16">
        <v>194.44402499999998</v>
      </c>
      <c r="P7" s="16">
        <v>927.196725</v>
      </c>
      <c r="Q7" s="16">
        <v>1586.539825</v>
      </c>
      <c r="R7" s="16">
        <v>445.56680000000006</v>
      </c>
      <c r="S7" s="16">
        <v>2032.1066250000001</v>
      </c>
    </row>
    <row r="8" spans="1:19" ht="12.75">
      <c r="A8" s="19" t="s">
        <v>12</v>
      </c>
      <c r="B8" s="18">
        <v>2.323475</v>
      </c>
      <c r="C8" s="18">
        <v>2.877075</v>
      </c>
      <c r="D8" s="18">
        <v>5.20055</v>
      </c>
      <c r="E8" s="18">
        <v>28.67025</v>
      </c>
      <c r="F8" s="18">
        <v>3.266225</v>
      </c>
      <c r="G8" s="18">
        <v>31.936475</v>
      </c>
      <c r="H8" s="18">
        <v>3.05875</v>
      </c>
      <c r="I8" s="18">
        <v>3.756</v>
      </c>
      <c r="J8" s="18">
        <v>6.81475</v>
      </c>
      <c r="K8" s="18">
        <v>15.022275</v>
      </c>
      <c r="L8" s="18">
        <v>9.145025</v>
      </c>
      <c r="M8" s="18">
        <v>24.1673</v>
      </c>
      <c r="N8" s="18">
        <v>50.9654</v>
      </c>
      <c r="O8" s="18">
        <v>10.3648</v>
      </c>
      <c r="P8" s="18">
        <v>61.3302</v>
      </c>
      <c r="Q8" s="18">
        <v>100.04015000000001</v>
      </c>
      <c r="R8" s="18">
        <v>29.409125000000003</v>
      </c>
      <c r="S8" s="18">
        <v>129.449275</v>
      </c>
    </row>
    <row r="9" spans="1:19" ht="12.75">
      <c r="A9" s="19" t="s">
        <v>13</v>
      </c>
      <c r="B9" s="18">
        <v>2.641825</v>
      </c>
      <c r="C9" s="18">
        <v>2.83825</v>
      </c>
      <c r="D9" s="18">
        <v>5.480075</v>
      </c>
      <c r="E9" s="18">
        <v>54.4216</v>
      </c>
      <c r="F9" s="18">
        <v>7.027825</v>
      </c>
      <c r="G9" s="18">
        <v>61.449425</v>
      </c>
      <c r="H9" s="18">
        <v>5.690975</v>
      </c>
      <c r="I9" s="18">
        <v>5.049775</v>
      </c>
      <c r="J9" s="18">
        <v>10.74075</v>
      </c>
      <c r="K9" s="18">
        <v>22.1618</v>
      </c>
      <c r="L9" s="18">
        <v>7.836825</v>
      </c>
      <c r="M9" s="18">
        <v>29.998625</v>
      </c>
      <c r="N9" s="18">
        <v>75.393075</v>
      </c>
      <c r="O9" s="18">
        <v>21.24055</v>
      </c>
      <c r="P9" s="18">
        <v>96.633625</v>
      </c>
      <c r="Q9" s="18">
        <v>160.309275</v>
      </c>
      <c r="R9" s="18">
        <v>43.993224999999995</v>
      </c>
      <c r="S9" s="18">
        <v>204.3025</v>
      </c>
    </row>
    <row r="10" spans="1:19" ht="12.75">
      <c r="A10" s="19" t="s">
        <v>14</v>
      </c>
      <c r="B10" s="18">
        <v>3.81725</v>
      </c>
      <c r="C10" s="18">
        <v>2.8904</v>
      </c>
      <c r="D10" s="18">
        <v>6.70765</v>
      </c>
      <c r="E10" s="18">
        <v>73.6145</v>
      </c>
      <c r="F10" s="18">
        <v>7.013575</v>
      </c>
      <c r="G10" s="18">
        <v>80.628075</v>
      </c>
      <c r="H10" s="18">
        <v>6.1371</v>
      </c>
      <c r="I10" s="18">
        <v>9.130325</v>
      </c>
      <c r="J10" s="18">
        <v>15.267425</v>
      </c>
      <c r="K10" s="18">
        <v>30.8961</v>
      </c>
      <c r="L10" s="18">
        <v>14.045475</v>
      </c>
      <c r="M10" s="18">
        <v>44.941575</v>
      </c>
      <c r="N10" s="18">
        <v>78.99705</v>
      </c>
      <c r="O10" s="18">
        <v>18.454275</v>
      </c>
      <c r="P10" s="18">
        <v>97.451325</v>
      </c>
      <c r="Q10" s="18">
        <v>193.46200000000002</v>
      </c>
      <c r="R10" s="18">
        <v>51.53404999999999</v>
      </c>
      <c r="S10" s="18">
        <v>244.99605</v>
      </c>
    </row>
    <row r="11" spans="1:19" ht="12.75">
      <c r="A11" s="19" t="s">
        <v>15</v>
      </c>
      <c r="B11" s="18">
        <v>0.76435</v>
      </c>
      <c r="C11" s="18">
        <v>4.304475</v>
      </c>
      <c r="D11" s="18">
        <v>5.068825</v>
      </c>
      <c r="E11" s="18">
        <v>109.60065</v>
      </c>
      <c r="F11" s="18">
        <v>9.26875</v>
      </c>
      <c r="G11" s="18">
        <v>118.8694</v>
      </c>
      <c r="H11" s="18">
        <v>4.70015</v>
      </c>
      <c r="I11" s="18">
        <v>6.29635</v>
      </c>
      <c r="J11" s="18">
        <v>10.9965</v>
      </c>
      <c r="K11" s="18">
        <v>40.928725</v>
      </c>
      <c r="L11" s="18">
        <v>16.766775</v>
      </c>
      <c r="M11" s="18">
        <v>57.6955</v>
      </c>
      <c r="N11" s="18">
        <v>99.0097</v>
      </c>
      <c r="O11" s="18">
        <v>26.4138</v>
      </c>
      <c r="P11" s="18">
        <v>125.4235</v>
      </c>
      <c r="Q11" s="18">
        <v>255.003575</v>
      </c>
      <c r="R11" s="18">
        <v>63.05015</v>
      </c>
      <c r="S11" s="18">
        <v>318.05372500000004</v>
      </c>
    </row>
    <row r="12" spans="1:19" ht="12.75">
      <c r="A12" s="19" t="s">
        <v>16</v>
      </c>
      <c r="B12" s="18">
        <v>4.5431</v>
      </c>
      <c r="C12" s="18">
        <v>9.95865</v>
      </c>
      <c r="D12" s="18">
        <v>14.50175</v>
      </c>
      <c r="E12" s="18">
        <v>98.6072</v>
      </c>
      <c r="F12" s="18">
        <v>9.867275</v>
      </c>
      <c r="G12" s="18">
        <v>108.474475</v>
      </c>
      <c r="H12" s="18">
        <v>17.653525</v>
      </c>
      <c r="I12" s="18">
        <v>7.08325</v>
      </c>
      <c r="J12" s="18">
        <v>24.736775</v>
      </c>
      <c r="K12" s="18">
        <v>57.743725</v>
      </c>
      <c r="L12" s="18">
        <v>19.324675</v>
      </c>
      <c r="M12" s="18">
        <v>77.0684</v>
      </c>
      <c r="N12" s="18">
        <v>197.230075</v>
      </c>
      <c r="O12" s="18">
        <v>58.959625</v>
      </c>
      <c r="P12" s="18">
        <v>256.1897</v>
      </c>
      <c r="Q12" s="18">
        <v>375.777625</v>
      </c>
      <c r="R12" s="18">
        <v>105.193475</v>
      </c>
      <c r="S12" s="18">
        <v>480.9711</v>
      </c>
    </row>
    <row r="13" spans="1:19" ht="12.75">
      <c r="A13" s="19" t="s">
        <v>17</v>
      </c>
      <c r="B13" s="18">
        <v>4.999775</v>
      </c>
      <c r="C13" s="18">
        <v>4.9184</v>
      </c>
      <c r="D13" s="18">
        <v>9.918175</v>
      </c>
      <c r="E13" s="18">
        <v>34.6472</v>
      </c>
      <c r="F13" s="18">
        <v>3.66325</v>
      </c>
      <c r="G13" s="18">
        <v>38.31045</v>
      </c>
      <c r="H13" s="18">
        <v>6.16365</v>
      </c>
      <c r="I13" s="18">
        <v>3.151075</v>
      </c>
      <c r="J13" s="18">
        <v>9.314725</v>
      </c>
      <c r="K13" s="18">
        <v>19.76195</v>
      </c>
      <c r="L13" s="18">
        <v>9.891675</v>
      </c>
      <c r="M13" s="18">
        <v>29.653625</v>
      </c>
      <c r="N13" s="18">
        <v>49.32915</v>
      </c>
      <c r="O13" s="18">
        <v>12.133425</v>
      </c>
      <c r="P13" s="18">
        <v>61.462575</v>
      </c>
      <c r="Q13" s="18">
        <v>114.901725</v>
      </c>
      <c r="R13" s="18">
        <v>33.757825000000004</v>
      </c>
      <c r="S13" s="18">
        <v>148.65955000000002</v>
      </c>
    </row>
    <row r="14" spans="1:19" ht="12.75">
      <c r="A14" s="19" t="s">
        <v>18</v>
      </c>
      <c r="B14" s="18">
        <v>5.187325</v>
      </c>
      <c r="C14" s="18">
        <v>3.35415</v>
      </c>
      <c r="D14" s="18">
        <v>8.541475</v>
      </c>
      <c r="E14" s="18">
        <v>35.056725</v>
      </c>
      <c r="F14" s="18">
        <v>3.31445</v>
      </c>
      <c r="G14" s="18">
        <v>38.371175</v>
      </c>
      <c r="H14" s="18">
        <v>7.789475</v>
      </c>
      <c r="I14" s="18">
        <v>3.466125</v>
      </c>
      <c r="J14" s="18">
        <v>11.2556</v>
      </c>
      <c r="K14" s="18">
        <v>23.9706</v>
      </c>
      <c r="L14" s="18">
        <v>11.7326</v>
      </c>
      <c r="M14" s="18">
        <v>35.7032</v>
      </c>
      <c r="N14" s="18">
        <v>64.056675</v>
      </c>
      <c r="O14" s="18">
        <v>17.132</v>
      </c>
      <c r="P14" s="18">
        <v>81.188675</v>
      </c>
      <c r="Q14" s="18">
        <v>136.0608</v>
      </c>
      <c r="R14" s="18">
        <v>38.999325</v>
      </c>
      <c r="S14" s="18">
        <v>175.06012500000003</v>
      </c>
    </row>
    <row r="15" spans="1:19" ht="12.75">
      <c r="A15" s="19" t="s">
        <v>19</v>
      </c>
      <c r="B15" s="18">
        <v>13.41715</v>
      </c>
      <c r="C15" s="18">
        <v>4.14815</v>
      </c>
      <c r="D15" s="18">
        <v>17.5653</v>
      </c>
      <c r="E15" s="18">
        <v>38.562425</v>
      </c>
      <c r="F15" s="18">
        <v>3.9691</v>
      </c>
      <c r="G15" s="18">
        <v>42.531525</v>
      </c>
      <c r="H15" s="18">
        <v>3.995575</v>
      </c>
      <c r="I15" s="18">
        <v>4.16135</v>
      </c>
      <c r="J15" s="18">
        <v>8.156925</v>
      </c>
      <c r="K15" s="18">
        <v>21.552225</v>
      </c>
      <c r="L15" s="18">
        <v>14.2765</v>
      </c>
      <c r="M15" s="18">
        <v>35.828725</v>
      </c>
      <c r="N15" s="18">
        <v>67.698525</v>
      </c>
      <c r="O15" s="18">
        <v>12.24305</v>
      </c>
      <c r="P15" s="18">
        <v>79.941575</v>
      </c>
      <c r="Q15" s="18">
        <v>145.22590000000002</v>
      </c>
      <c r="R15" s="18">
        <v>38.79815000000001</v>
      </c>
      <c r="S15" s="18">
        <v>184.02405</v>
      </c>
    </row>
    <row r="16" spans="1:19" s="40" customFormat="1" ht="12.75">
      <c r="A16" s="19" t="s">
        <v>20</v>
      </c>
      <c r="B16" s="18">
        <v>1.975075</v>
      </c>
      <c r="C16" s="18">
        <v>1.149475</v>
      </c>
      <c r="D16" s="18">
        <v>3.12455</v>
      </c>
      <c r="E16" s="18">
        <v>22.371475</v>
      </c>
      <c r="F16" s="18">
        <v>3.945575</v>
      </c>
      <c r="G16" s="18">
        <v>26.31705</v>
      </c>
      <c r="H16" s="18">
        <v>4.8013</v>
      </c>
      <c r="I16" s="18">
        <v>3.489825</v>
      </c>
      <c r="J16" s="18">
        <v>8.291125</v>
      </c>
      <c r="K16" s="18">
        <v>26.537875</v>
      </c>
      <c r="L16" s="18">
        <v>14.7441</v>
      </c>
      <c r="M16" s="18">
        <v>41.281975</v>
      </c>
      <c r="N16" s="18">
        <v>50.07305</v>
      </c>
      <c r="O16" s="18">
        <v>17.5025</v>
      </c>
      <c r="P16" s="18">
        <v>67.57555</v>
      </c>
      <c r="Q16" s="18">
        <v>105.75877500000001</v>
      </c>
      <c r="R16" s="18">
        <v>40.831475</v>
      </c>
      <c r="S16" s="18">
        <v>146.59025000000003</v>
      </c>
    </row>
    <row r="18" spans="1:19" ht="12.75">
      <c r="A18" s="15" t="s">
        <v>21</v>
      </c>
      <c r="B18" s="16">
        <v>486.53749999999997</v>
      </c>
      <c r="C18" s="16">
        <v>430.74249999999995</v>
      </c>
      <c r="D18" s="16">
        <v>917.28025</v>
      </c>
      <c r="E18" s="16">
        <v>4238.99425</v>
      </c>
      <c r="F18" s="16">
        <v>467.97475</v>
      </c>
      <c r="G18" s="16">
        <v>4706.969000000001</v>
      </c>
      <c r="H18" s="16">
        <v>843.66025</v>
      </c>
      <c r="I18" s="16">
        <v>500.18375000000003</v>
      </c>
      <c r="J18" s="16">
        <v>1343.84425</v>
      </c>
      <c r="K18" s="16">
        <v>3159.6885</v>
      </c>
      <c r="L18" s="16">
        <v>1593.5849999999998</v>
      </c>
      <c r="M18" s="16">
        <v>4753.27375</v>
      </c>
      <c r="N18" s="16">
        <v>9344.2085</v>
      </c>
      <c r="O18" s="16">
        <v>2307.376</v>
      </c>
      <c r="P18" s="16">
        <v>11651.5845</v>
      </c>
      <c r="Q18" s="16">
        <v>18073.08875</v>
      </c>
      <c r="R18" s="16">
        <v>5299.86275</v>
      </c>
      <c r="S18" s="16">
        <v>23372.9515</v>
      </c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12.75">
      <c r="A20" s="20" t="s">
        <v>22</v>
      </c>
    </row>
    <row r="21" spans="4:19" ht="12.75">
      <c r="D21" s="57"/>
      <c r="G21" s="57"/>
      <c r="J21" s="57"/>
      <c r="M21" s="57"/>
      <c r="P21" s="57"/>
      <c r="R21" s="47"/>
      <c r="S21" s="57"/>
    </row>
    <row r="22" spans="4:19" ht="12.75">
      <c r="D22" s="57"/>
      <c r="G22" s="57"/>
      <c r="J22" s="57"/>
      <c r="M22" s="57"/>
      <c r="P22" s="57"/>
      <c r="R22" s="47"/>
      <c r="S22" s="57"/>
    </row>
    <row r="23" spans="4:19" ht="12.75">
      <c r="D23" s="57"/>
      <c r="G23" s="57"/>
      <c r="J23" s="57"/>
      <c r="M23" s="57"/>
      <c r="P23" s="57"/>
      <c r="R23" s="47"/>
      <c r="S23" s="57"/>
    </row>
    <row r="24" spans="4:19" ht="12.75">
      <c r="D24" s="57"/>
      <c r="G24" s="57"/>
      <c r="J24" s="57"/>
      <c r="M24" s="57"/>
      <c r="P24" s="57"/>
      <c r="R24" s="47"/>
      <c r="S24" s="57"/>
    </row>
    <row r="25" spans="4:19" ht="12.75">
      <c r="D25" s="57"/>
      <c r="G25" s="57"/>
      <c r="J25" s="57"/>
      <c r="M25" s="57"/>
      <c r="P25" s="57"/>
      <c r="R25" s="47"/>
      <c r="S25" s="57"/>
    </row>
    <row r="26" spans="4:19" ht="12.75">
      <c r="D26" s="57"/>
      <c r="G26" s="57"/>
      <c r="J26" s="57"/>
      <c r="M26" s="57"/>
      <c r="P26" s="57"/>
      <c r="R26" s="47"/>
      <c r="S26" s="57"/>
    </row>
    <row r="27" spans="4:19" ht="12.75">
      <c r="D27" s="57"/>
      <c r="G27" s="57"/>
      <c r="J27" s="57"/>
      <c r="M27" s="57"/>
      <c r="P27" s="57"/>
      <c r="R27" s="47"/>
      <c r="S27" s="57"/>
    </row>
    <row r="31" spans="5:7" ht="12.75">
      <c r="E31" s="58"/>
      <c r="F31" s="58"/>
      <c r="G31" s="58"/>
    </row>
    <row r="32" spans="5:7" ht="12.75">
      <c r="E32" s="58"/>
      <c r="F32" s="58"/>
      <c r="G32" s="58"/>
    </row>
    <row r="33" spans="2:16" ht="12.7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2:16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2.7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2:16" ht="12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ht="12.7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2:16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</sheetData>
  <sheetProtection selectLockedCells="1" selectUnlockedCells="1"/>
  <mergeCells count="7">
    <mergeCell ref="A4:A5"/>
    <mergeCell ref="B4:D4"/>
    <mergeCell ref="E4:G4"/>
    <mergeCell ref="H4:J4"/>
    <mergeCell ref="K4:M4"/>
    <mergeCell ref="N4:P4"/>
    <mergeCell ref="Q4:S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6" width="12.7109375" style="1" customWidth="1"/>
    <col min="7" max="7" width="12.7109375" style="47" customWidth="1"/>
    <col min="8" max="9" width="12.7109375" style="1" customWidth="1"/>
    <col min="10" max="10" width="12.7109375" style="47" customWidth="1"/>
    <col min="11" max="16384" width="9.140625" style="1" customWidth="1"/>
  </cols>
  <sheetData>
    <row r="1" ht="12.75">
      <c r="A1" s="40" t="s">
        <v>38</v>
      </c>
    </row>
    <row r="2" spans="1:2" ht="12.75">
      <c r="A2" s="24" t="s">
        <v>1</v>
      </c>
      <c r="B2" s="25" t="s">
        <v>24</v>
      </c>
    </row>
    <row r="3" spans="1:10" ht="12.75">
      <c r="A3" s="41"/>
      <c r="B3" s="7"/>
      <c r="C3" s="7"/>
      <c r="D3" s="7"/>
      <c r="E3" s="7"/>
      <c r="F3" s="7"/>
      <c r="G3" s="60"/>
      <c r="H3" s="7"/>
      <c r="I3" s="7"/>
      <c r="J3" s="60"/>
    </row>
    <row r="4" spans="1:10" ht="19.5" customHeight="1">
      <c r="A4" s="42" t="s">
        <v>3</v>
      </c>
      <c r="B4" s="28" t="s">
        <v>39</v>
      </c>
      <c r="C4" s="28"/>
      <c r="D4" s="28"/>
      <c r="E4" s="28" t="s">
        <v>40</v>
      </c>
      <c r="F4" s="28"/>
      <c r="G4" s="28"/>
      <c r="H4" s="28" t="s">
        <v>41</v>
      </c>
      <c r="I4" s="28"/>
      <c r="J4" s="28"/>
    </row>
    <row r="5" spans="1:10" s="12" customFormat="1" ht="25.5">
      <c r="A5" s="42"/>
      <c r="B5" s="29" t="s">
        <v>4</v>
      </c>
      <c r="C5" s="29" t="s">
        <v>5</v>
      </c>
      <c r="D5" s="29" t="s">
        <v>6</v>
      </c>
      <c r="E5" s="29" t="s">
        <v>4</v>
      </c>
      <c r="F5" s="29" t="s">
        <v>5</v>
      </c>
      <c r="G5" s="61" t="s">
        <v>6</v>
      </c>
      <c r="H5" s="29" t="s">
        <v>4</v>
      </c>
      <c r="I5" s="29" t="s">
        <v>5</v>
      </c>
      <c r="J5" s="61" t="s">
        <v>6</v>
      </c>
    </row>
    <row r="6" spans="1:10" s="12" customFormat="1" ht="12.75">
      <c r="A6" s="43"/>
      <c r="B6" s="62"/>
      <c r="C6" s="62"/>
      <c r="D6" s="62"/>
      <c r="E6" s="62"/>
      <c r="F6" s="62"/>
      <c r="G6" s="63"/>
      <c r="H6" s="62"/>
      <c r="I6" s="62"/>
      <c r="J6" s="63"/>
    </row>
    <row r="7" spans="1:21" s="18" customFormat="1" ht="12.75">
      <c r="A7" s="16" t="s">
        <v>11</v>
      </c>
      <c r="B7" s="16">
        <v>51.42400000000001</v>
      </c>
      <c r="C7" s="16">
        <v>64.490975</v>
      </c>
      <c r="D7" s="16">
        <v>115.91497500000001</v>
      </c>
      <c r="E7" s="44">
        <v>4.40654244388383</v>
      </c>
      <c r="F7" s="44">
        <v>6.573805549486251</v>
      </c>
      <c r="G7" s="44">
        <v>5.396359841074224</v>
      </c>
      <c r="H7" s="44">
        <v>15.180438296092857</v>
      </c>
      <c r="I7" s="44">
        <v>18.62834157444858</v>
      </c>
      <c r="J7" s="44">
        <v>19.590527289775228</v>
      </c>
      <c r="K7" s="64"/>
      <c r="M7" s="45"/>
      <c r="N7" s="45"/>
      <c r="O7" s="45"/>
      <c r="P7" s="45"/>
      <c r="Q7" s="45"/>
      <c r="R7" s="45"/>
      <c r="S7" s="45"/>
      <c r="T7" s="45"/>
      <c r="U7" s="45"/>
    </row>
    <row r="8" spans="1:21" s="18" customFormat="1" ht="12.75">
      <c r="A8" s="19" t="s">
        <v>12</v>
      </c>
      <c r="B8" s="18">
        <v>3.48865</v>
      </c>
      <c r="C8" s="18">
        <v>3.85925</v>
      </c>
      <c r="D8" s="18">
        <v>7.347899999999999</v>
      </c>
      <c r="E8" s="45">
        <v>4.5294657414238735</v>
      </c>
      <c r="F8" s="45">
        <v>6.456191829657245</v>
      </c>
      <c r="G8" s="45">
        <v>5.371382852021614</v>
      </c>
      <c r="H8" s="45">
        <v>19.111505820016063</v>
      </c>
      <c r="I8" s="45">
        <v>24.160861033274205</v>
      </c>
      <c r="J8" s="45">
        <v>20.969583067928834</v>
      </c>
      <c r="K8" s="64"/>
      <c r="M8" s="45"/>
      <c r="N8" s="45"/>
      <c r="O8" s="45"/>
      <c r="P8" s="45"/>
      <c r="Q8" s="45"/>
      <c r="R8" s="45"/>
      <c r="S8" s="45"/>
      <c r="T8" s="45"/>
      <c r="U8" s="45"/>
    </row>
    <row r="9" spans="1:21" s="18" customFormat="1" ht="12.75">
      <c r="A9" s="19" t="s">
        <v>13</v>
      </c>
      <c r="B9" s="18">
        <v>4.06285</v>
      </c>
      <c r="C9" s="18">
        <v>5.613625</v>
      </c>
      <c r="D9" s="18">
        <v>9.676475</v>
      </c>
      <c r="E9" s="45">
        <v>3.433276377544208</v>
      </c>
      <c r="F9" s="45">
        <v>5.869440146714439</v>
      </c>
      <c r="G9" s="45">
        <v>4.522161581529213</v>
      </c>
      <c r="H9" s="45">
        <v>18.579371048726443</v>
      </c>
      <c r="I9" s="45">
        <v>15.347431737538187</v>
      </c>
      <c r="J9" s="45">
        <v>16.90776689500854</v>
      </c>
      <c r="K9" s="64"/>
      <c r="M9" s="45"/>
      <c r="N9" s="45"/>
      <c r="O9" s="45"/>
      <c r="P9" s="45"/>
      <c r="Q9" s="45"/>
      <c r="R9" s="45"/>
      <c r="S9" s="45"/>
      <c r="T9" s="45"/>
      <c r="U9" s="45"/>
    </row>
    <row r="10" spans="1:21" s="18" customFormat="1" ht="12.75">
      <c r="A10" s="19" t="s">
        <v>14</v>
      </c>
      <c r="B10" s="18">
        <v>3.7647</v>
      </c>
      <c r="C10" s="18">
        <v>5.9757</v>
      </c>
      <c r="D10" s="18">
        <v>9.7404</v>
      </c>
      <c r="E10" s="45">
        <v>2.6752751302701663</v>
      </c>
      <c r="F10" s="45">
        <v>5.241176613758911</v>
      </c>
      <c r="G10" s="45">
        <v>3.8237166294811753</v>
      </c>
      <c r="H10" s="45">
        <v>9.893805568982437</v>
      </c>
      <c r="I10" s="45">
        <v>9.402134248574868</v>
      </c>
      <c r="J10" s="45">
        <v>9.684284849707485</v>
      </c>
      <c r="K10" s="64"/>
      <c r="M10" s="45"/>
      <c r="N10" s="45"/>
      <c r="O10" s="45"/>
      <c r="P10" s="45"/>
      <c r="Q10" s="45"/>
      <c r="R10" s="45"/>
      <c r="S10" s="45"/>
      <c r="T10" s="45"/>
      <c r="U10" s="45"/>
    </row>
    <row r="11" spans="1:21" s="18" customFormat="1" ht="12.75">
      <c r="A11" s="19" t="s">
        <v>15</v>
      </c>
      <c r="B11" s="18">
        <v>10.6117</v>
      </c>
      <c r="C11" s="18">
        <v>10.692725</v>
      </c>
      <c r="D11" s="18">
        <v>21.304425000000002</v>
      </c>
      <c r="E11" s="45">
        <v>5.678356579785052</v>
      </c>
      <c r="F11" s="45">
        <v>7.012617362953927</v>
      </c>
      <c r="G11" s="45">
        <v>6.277858657586388</v>
      </c>
      <c r="H11" s="45">
        <v>20.5368928032977</v>
      </c>
      <c r="I11" s="45">
        <v>20.399736683614154</v>
      </c>
      <c r="J11" s="45">
        <v>20.480508353562758</v>
      </c>
      <c r="K11" s="64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18" customFormat="1" ht="12.75">
      <c r="A12" s="19" t="s">
        <v>16</v>
      </c>
      <c r="B12" s="18">
        <v>10.589975</v>
      </c>
      <c r="C12" s="18">
        <v>12.441575</v>
      </c>
      <c r="D12" s="18">
        <v>23.031550000000003</v>
      </c>
      <c r="E12" s="45">
        <v>3.988845894963157</v>
      </c>
      <c r="F12" s="45">
        <v>5.2163100577977</v>
      </c>
      <c r="G12" s="45">
        <v>4.569727956787529</v>
      </c>
      <c r="H12" s="45">
        <v>17.754266223903105</v>
      </c>
      <c r="I12" s="45">
        <v>26.051588161894713</v>
      </c>
      <c r="J12" s="45">
        <v>21.304810783676057</v>
      </c>
      <c r="K12" s="64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18" customFormat="1" ht="12.75">
      <c r="A13" s="19" t="s">
        <v>17</v>
      </c>
      <c r="B13" s="18">
        <v>6.348325</v>
      </c>
      <c r="C13" s="18">
        <v>7.718475</v>
      </c>
      <c r="D13" s="18">
        <v>14.0668</v>
      </c>
      <c r="E13" s="45">
        <v>7.153644771770919</v>
      </c>
      <c r="F13" s="45">
        <v>10.432652001974756</v>
      </c>
      <c r="G13" s="45">
        <v>8.644451252055983</v>
      </c>
      <c r="H13" s="45">
        <v>23.388865574497398</v>
      </c>
      <c r="I13" s="45">
        <v>39.43849625504129</v>
      </c>
      <c r="J13" s="45">
        <v>29.768135302115876</v>
      </c>
      <c r="K13" s="64"/>
      <c r="M13" s="45"/>
      <c r="N13" s="45"/>
      <c r="O13" s="45"/>
      <c r="P13" s="45"/>
      <c r="Q13" s="45"/>
      <c r="R13" s="45"/>
      <c r="S13" s="45"/>
      <c r="T13" s="45"/>
      <c r="U13" s="45"/>
    </row>
    <row r="14" spans="1:21" s="18" customFormat="1" ht="12.75">
      <c r="A14" s="19" t="s">
        <v>18</v>
      </c>
      <c r="B14" s="18">
        <v>2.5642</v>
      </c>
      <c r="C14" s="18">
        <v>5.000325</v>
      </c>
      <c r="D14" s="18">
        <v>7.564525</v>
      </c>
      <c r="E14" s="45">
        <v>2.5905144457398253</v>
      </c>
      <c r="F14" s="45">
        <v>5.9783573617789</v>
      </c>
      <c r="G14" s="45">
        <v>4.142116083453137</v>
      </c>
      <c r="H14" s="45">
        <v>13.466536575518754</v>
      </c>
      <c r="I14" s="45">
        <v>17.7196273568408</v>
      </c>
      <c r="J14" s="45">
        <v>15.15959264575217</v>
      </c>
      <c r="K14" s="64"/>
      <c r="M14" s="45"/>
      <c r="N14" s="45"/>
      <c r="O14" s="45"/>
      <c r="P14" s="45"/>
      <c r="Q14" s="45"/>
      <c r="R14" s="45"/>
      <c r="S14" s="45"/>
      <c r="T14" s="45"/>
      <c r="U14" s="45"/>
    </row>
    <row r="15" spans="1:21" s="18" customFormat="1" ht="12.75">
      <c r="A15" s="19" t="s">
        <v>19</v>
      </c>
      <c r="B15" s="18">
        <v>4.3163</v>
      </c>
      <c r="C15" s="18">
        <v>5.183475</v>
      </c>
      <c r="D15" s="18">
        <v>9.499775</v>
      </c>
      <c r="E15" s="45">
        <v>4.159367080068997</v>
      </c>
      <c r="F15" s="45">
        <v>5.775406521332811</v>
      </c>
      <c r="G15" s="45">
        <v>4.90884003558735</v>
      </c>
      <c r="H15" s="45">
        <v>9.56745708318476</v>
      </c>
      <c r="I15" s="45">
        <v>31.494481134253917</v>
      </c>
      <c r="J15" s="45">
        <v>17.361692522367232</v>
      </c>
      <c r="K15" s="64"/>
      <c r="M15" s="45"/>
      <c r="N15" s="45"/>
      <c r="O15" s="45"/>
      <c r="P15" s="45"/>
      <c r="Q15" s="45"/>
      <c r="R15" s="45"/>
      <c r="S15" s="45"/>
      <c r="T15" s="45"/>
      <c r="U15" s="45"/>
    </row>
    <row r="16" spans="1:21" s="18" customFormat="1" ht="12.75">
      <c r="A16" s="19" t="s">
        <v>20</v>
      </c>
      <c r="B16" s="18">
        <v>5.6773</v>
      </c>
      <c r="C16" s="18">
        <v>8.005825</v>
      </c>
      <c r="D16" s="18">
        <v>13.683125</v>
      </c>
      <c r="E16" s="45">
        <v>6.522464665148248</v>
      </c>
      <c r="F16" s="45">
        <v>10.932270943536643</v>
      </c>
      <c r="G16" s="45">
        <v>8.537366234410426</v>
      </c>
      <c r="H16" s="45">
        <v>25.306639269653303</v>
      </c>
      <c r="I16" s="45">
        <v>27.60700378077191</v>
      </c>
      <c r="J16" s="45">
        <v>26.325434740586584</v>
      </c>
      <c r="K16" s="64"/>
      <c r="M16" s="45"/>
      <c r="N16" s="45"/>
      <c r="O16" s="45"/>
      <c r="P16" s="45"/>
      <c r="Q16" s="45"/>
      <c r="R16" s="45"/>
      <c r="S16" s="45"/>
      <c r="T16" s="45"/>
      <c r="U16" s="45"/>
    </row>
    <row r="17" spans="8:11" ht="12.75">
      <c r="H17" s="45"/>
      <c r="I17" s="45"/>
      <c r="J17" s="65"/>
      <c r="K17" s="64"/>
    </row>
    <row r="18" spans="1:11" ht="12.75">
      <c r="A18" s="15" t="s">
        <v>21</v>
      </c>
      <c r="B18" s="16">
        <v>1279.46625</v>
      </c>
      <c r="C18" s="16">
        <v>1185.4335</v>
      </c>
      <c r="D18" s="16">
        <v>2464.89975</v>
      </c>
      <c r="E18" s="44">
        <v>8.65509061449213</v>
      </c>
      <c r="F18" s="44">
        <v>10.723022120673692</v>
      </c>
      <c r="G18" s="44">
        <v>9.539879017609872</v>
      </c>
      <c r="H18" s="44">
        <v>26.93830662264251</v>
      </c>
      <c r="I18" s="44">
        <v>30.593167861587993</v>
      </c>
      <c r="J18" s="44">
        <v>28.40357298562634</v>
      </c>
      <c r="K18" s="64"/>
    </row>
    <row r="19" spans="1:10" ht="12.75">
      <c r="A19" s="7"/>
      <c r="B19" s="7"/>
      <c r="C19" s="7"/>
      <c r="D19" s="7"/>
      <c r="E19" s="7"/>
      <c r="F19" s="7"/>
      <c r="G19" s="60"/>
      <c r="H19" s="7"/>
      <c r="I19" s="7"/>
      <c r="J19" s="60"/>
    </row>
    <row r="20" ht="12.75">
      <c r="A20" s="20" t="s">
        <v>22</v>
      </c>
    </row>
    <row r="21" s="1" customFormat="1" ht="12.75"/>
    <row r="22" s="1" customFormat="1" ht="12.75">
      <c r="I22" s="46"/>
    </row>
    <row r="23" s="1" customFormat="1" ht="12.75">
      <c r="I23" s="46"/>
    </row>
    <row r="24" s="1" customFormat="1" ht="12.75">
      <c r="I24" s="46"/>
    </row>
    <row r="25" s="1" customFormat="1" ht="12.75">
      <c r="I25" s="46"/>
    </row>
    <row r="26" s="1" customFormat="1" ht="12.75">
      <c r="I26" s="46"/>
    </row>
    <row r="27" s="1" customFormat="1" ht="12.75">
      <c r="I27" s="46"/>
    </row>
    <row r="28" s="1" customFormat="1" ht="12.75">
      <c r="I28" s="46"/>
    </row>
    <row r="29" s="1" customFormat="1" ht="12.75">
      <c r="I29" s="46"/>
    </row>
    <row r="30" s="1" customFormat="1" ht="12.75">
      <c r="I30" s="46"/>
    </row>
    <row r="32" spans="3:10" ht="12.75">
      <c r="C32" s="46"/>
      <c r="D32" s="46"/>
      <c r="E32" s="66"/>
      <c r="F32" s="66"/>
      <c r="G32" s="66"/>
      <c r="H32" s="66"/>
      <c r="I32" s="66"/>
      <c r="J32" s="66"/>
    </row>
    <row r="33" spans="5:10" ht="12.75">
      <c r="E33" s="66"/>
      <c r="F33" s="66"/>
      <c r="G33" s="66"/>
      <c r="H33" s="66"/>
      <c r="I33" s="66"/>
      <c r="J33" s="66"/>
    </row>
    <row r="34" spans="5:10" ht="12.75">
      <c r="E34" s="66"/>
      <c r="F34" s="66"/>
      <c r="G34" s="66"/>
      <c r="H34" s="66"/>
      <c r="I34" s="66"/>
      <c r="J34" s="66"/>
    </row>
    <row r="35" spans="5:10" ht="12.75">
      <c r="E35" s="66"/>
      <c r="F35" s="66"/>
      <c r="G35" s="66"/>
      <c r="H35" s="66"/>
      <c r="I35" s="66"/>
      <c r="J35" s="66"/>
    </row>
    <row r="36" spans="5:10" ht="12.75">
      <c r="E36" s="66"/>
      <c r="F36" s="66"/>
      <c r="G36" s="66"/>
      <c r="H36" s="66"/>
      <c r="I36" s="66"/>
      <c r="J36" s="66"/>
    </row>
    <row r="37" spans="5:10" ht="12.75">
      <c r="E37" s="66"/>
      <c r="F37" s="66"/>
      <c r="G37" s="66"/>
      <c r="H37" s="66"/>
      <c r="I37" s="66"/>
      <c r="J37" s="66"/>
    </row>
    <row r="38" spans="5:10" ht="12.75">
      <c r="E38" s="66"/>
      <c r="F38" s="66"/>
      <c r="G38" s="66"/>
      <c r="H38" s="66"/>
      <c r="I38" s="66"/>
      <c r="J38" s="66"/>
    </row>
    <row r="39" spans="5:10" ht="12.75">
      <c r="E39" s="66"/>
      <c r="F39" s="66"/>
      <c r="G39" s="66"/>
      <c r="H39" s="66"/>
      <c r="I39" s="66"/>
      <c r="J39" s="66"/>
    </row>
    <row r="40" spans="5:10" ht="12.75">
      <c r="E40" s="66"/>
      <c r="F40" s="66"/>
      <c r="G40" s="66"/>
      <c r="H40" s="66"/>
      <c r="I40" s="66"/>
      <c r="J40" s="66"/>
    </row>
    <row r="41" spans="5:10" ht="12.75">
      <c r="E41" s="66"/>
      <c r="F41" s="66"/>
      <c r="G41" s="66"/>
      <c r="H41" s="17"/>
      <c r="I41" s="17"/>
      <c r="J41" s="17"/>
    </row>
  </sheetData>
  <sheetProtection selectLockedCells="1" selectUnlockedCells="1"/>
  <mergeCells count="4">
    <mergeCell ref="A4:A5"/>
    <mergeCell ref="B4:D4"/>
    <mergeCell ref="E4:G4"/>
    <mergeCell ref="H4:J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4" width="12.7109375" style="1" customWidth="1"/>
    <col min="5" max="5" width="12.7109375" style="2" customWidth="1"/>
    <col min="6" max="6" width="12.7109375" style="1" customWidth="1"/>
    <col min="7" max="7" width="12.7109375" style="47" customWidth="1"/>
    <col min="8" max="16384" width="9.140625" style="1" customWidth="1"/>
  </cols>
  <sheetData>
    <row r="1" ht="12.75">
      <c r="A1" s="40" t="s">
        <v>42</v>
      </c>
    </row>
    <row r="2" spans="1:2" ht="12.75">
      <c r="A2" s="24" t="s">
        <v>1</v>
      </c>
      <c r="B2" s="25" t="s">
        <v>24</v>
      </c>
    </row>
    <row r="3" ht="12.75">
      <c r="A3" s="40"/>
    </row>
    <row r="4" spans="1:7" ht="19.5" customHeight="1">
      <c r="A4" s="67" t="s">
        <v>3</v>
      </c>
      <c r="B4" s="28" t="s">
        <v>43</v>
      </c>
      <c r="C4" s="28"/>
      <c r="D4" s="28"/>
      <c r="E4" s="28" t="s">
        <v>44</v>
      </c>
      <c r="F4" s="28"/>
      <c r="G4" s="28"/>
    </row>
    <row r="5" spans="1:7" s="12" customFormat="1" ht="25.5">
      <c r="A5" s="67"/>
      <c r="B5" s="29" t="s">
        <v>4</v>
      </c>
      <c r="C5" s="29" t="s">
        <v>5</v>
      </c>
      <c r="D5" s="29" t="s">
        <v>6</v>
      </c>
      <c r="E5" s="29" t="s">
        <v>4</v>
      </c>
      <c r="F5" s="29" t="s">
        <v>5</v>
      </c>
      <c r="G5" s="61" t="s">
        <v>6</v>
      </c>
    </row>
    <row r="6" spans="1:7" s="12" customFormat="1" ht="12.75">
      <c r="A6" s="13"/>
      <c r="B6" s="63"/>
      <c r="C6" s="63"/>
      <c r="D6" s="63"/>
      <c r="E6" s="63"/>
      <c r="F6" s="63"/>
      <c r="G6" s="63"/>
    </row>
    <row r="7" spans="1:7" ht="12.75">
      <c r="A7" s="16" t="s">
        <v>11</v>
      </c>
      <c r="B7" s="68">
        <v>684.557875</v>
      </c>
      <c r="C7" s="68">
        <v>1011.6241</v>
      </c>
      <c r="D7" s="68">
        <v>1696.1819750000002</v>
      </c>
      <c r="E7" s="69">
        <v>19.723789026531627</v>
      </c>
      <c r="F7" s="69">
        <v>31.459328815671224</v>
      </c>
      <c r="G7" s="69">
        <v>25.603231227059442</v>
      </c>
    </row>
    <row r="8" spans="1:7" ht="12.75">
      <c r="A8" s="19" t="s">
        <v>12</v>
      </c>
      <c r="B8" s="21">
        <v>43.75865</v>
      </c>
      <c r="C8" s="21">
        <v>68.173325</v>
      </c>
      <c r="D8" s="21">
        <v>111.93197500000001</v>
      </c>
      <c r="E8" s="70">
        <v>17.982646336836076</v>
      </c>
      <c r="F8" s="70">
        <v>33.86438261531674</v>
      </c>
      <c r="G8" s="70">
        <v>25.840172976912655</v>
      </c>
    </row>
    <row r="9" spans="1:7" ht="12.75">
      <c r="A9" s="19" t="s">
        <v>13</v>
      </c>
      <c r="B9" s="21">
        <v>69.1065</v>
      </c>
      <c r="C9" s="21">
        <v>105.055425</v>
      </c>
      <c r="D9" s="21">
        <v>174.161925</v>
      </c>
      <c r="E9" s="70">
        <v>21.43528767489044</v>
      </c>
      <c r="F9" s="70">
        <v>34.15708005473978</v>
      </c>
      <c r="G9" s="70">
        <v>27.78942877444187</v>
      </c>
    </row>
    <row r="10" spans="1:7" ht="12.75">
      <c r="A10" s="19" t="s">
        <v>14</v>
      </c>
      <c r="B10" s="21">
        <v>80.57675</v>
      </c>
      <c r="C10" s="21">
        <v>117.997675</v>
      </c>
      <c r="D10" s="21">
        <v>198.57442500000002</v>
      </c>
      <c r="E10" s="70">
        <v>20.513005638073732</v>
      </c>
      <c r="F10" s="70">
        <v>34.30564755159277</v>
      </c>
      <c r="G10" s="70">
        <v>27.34938622813517</v>
      </c>
    </row>
    <row r="11" spans="1:7" ht="12.75">
      <c r="A11" s="19" t="s">
        <v>15</v>
      </c>
      <c r="B11" s="21">
        <v>106.36725</v>
      </c>
      <c r="C11" s="21">
        <v>158.38105</v>
      </c>
      <c r="D11" s="21">
        <v>264.7483</v>
      </c>
      <c r="E11" s="70">
        <v>19.5887549734785</v>
      </c>
      <c r="F11" s="70">
        <v>32.39373645640839</v>
      </c>
      <c r="G11" s="70">
        <v>25.960507038564902</v>
      </c>
    </row>
    <row r="12" spans="1:7" ht="12.75">
      <c r="A12" s="19" t="s">
        <v>16</v>
      </c>
      <c r="B12" s="21">
        <v>153.2389</v>
      </c>
      <c r="C12" s="21">
        <v>220.214575</v>
      </c>
      <c r="D12" s="21">
        <v>373.453475</v>
      </c>
      <c r="E12" s="70">
        <v>18.879847622655607</v>
      </c>
      <c r="F12" s="70">
        <v>27.454766049151182</v>
      </c>
      <c r="G12" s="70">
        <v>23.21373701321808</v>
      </c>
    </row>
    <row r="13" spans="1:7" ht="12.75">
      <c r="A13" s="19" t="s">
        <v>17</v>
      </c>
      <c r="B13" s="21">
        <v>56.2454</v>
      </c>
      <c r="C13" s="21">
        <v>85.50585</v>
      </c>
      <c r="D13" s="21">
        <v>141.75125</v>
      </c>
      <c r="E13" s="70">
        <v>18.91240617464395</v>
      </c>
      <c r="F13" s="70">
        <v>30.65531934625391</v>
      </c>
      <c r="G13" s="70">
        <v>24.822631784250902</v>
      </c>
    </row>
    <row r="14" spans="1:7" ht="12.75">
      <c r="A14" s="19" t="s">
        <v>18</v>
      </c>
      <c r="B14" s="21">
        <v>62.84065</v>
      </c>
      <c r="C14" s="21">
        <v>90.962375</v>
      </c>
      <c r="D14" s="21">
        <v>153.803025</v>
      </c>
      <c r="E14" s="70">
        <v>21.22815683184415</v>
      </c>
      <c r="F14" s="70">
        <v>31.91057992876214</v>
      </c>
      <c r="G14" s="70">
        <v>26.572351979407564</v>
      </c>
    </row>
    <row r="15" spans="1:7" ht="12.75">
      <c r="A15" s="19" t="s">
        <v>19</v>
      </c>
      <c r="B15" s="21">
        <v>59.84125</v>
      </c>
      <c r="C15" s="21">
        <v>86.05975</v>
      </c>
      <c r="D15" s="21">
        <v>145.901</v>
      </c>
      <c r="E15" s="70">
        <v>18.48171987241419</v>
      </c>
      <c r="F15" s="70">
        <v>29.150932370360298</v>
      </c>
      <c r="G15" s="70">
        <v>23.842037428363394</v>
      </c>
    </row>
    <row r="16" spans="1:7" s="40" customFormat="1" ht="12.75">
      <c r="A16" s="19" t="s">
        <v>20</v>
      </c>
      <c r="B16" s="21">
        <v>52.582525</v>
      </c>
      <c r="C16" s="21">
        <v>79.274075</v>
      </c>
      <c r="D16" s="21">
        <v>131.8566</v>
      </c>
      <c r="E16" s="70">
        <v>20.930067639997834</v>
      </c>
      <c r="F16" s="70">
        <v>34.330607987156775</v>
      </c>
      <c r="G16" s="70">
        <v>27.731928312571334</v>
      </c>
    </row>
    <row r="17" ht="12.75">
      <c r="B17" s="21"/>
    </row>
    <row r="18" spans="1:7" ht="12.75">
      <c r="A18" s="15" t="s">
        <v>21</v>
      </c>
      <c r="B18" s="16">
        <v>10293.115</v>
      </c>
      <c r="C18" s="16">
        <v>15853.980500000001</v>
      </c>
      <c r="D18" s="16">
        <v>26147.094250000002</v>
      </c>
      <c r="E18" s="44">
        <v>25.221855494293838</v>
      </c>
      <c r="F18" s="44">
        <v>43.74518690074283</v>
      </c>
      <c r="G18" s="44">
        <v>34.510109024335414</v>
      </c>
    </row>
    <row r="19" spans="1:7" ht="12.75">
      <c r="A19" s="7"/>
      <c r="B19" s="7"/>
      <c r="C19" s="7"/>
      <c r="D19" s="7"/>
      <c r="E19" s="7"/>
      <c r="F19" s="7"/>
      <c r="G19" s="60"/>
    </row>
    <row r="20" ht="12.75">
      <c r="A20" s="20" t="s">
        <v>22</v>
      </c>
    </row>
    <row r="22" spans="5:7" ht="12.75">
      <c r="E22" s="70"/>
      <c r="F22" s="70"/>
      <c r="G22" s="70"/>
    </row>
    <row r="23" spans="5:7" ht="12.75">
      <c r="E23" s="70"/>
      <c r="F23" s="70"/>
      <c r="G23" s="70"/>
    </row>
    <row r="24" spans="5:7" ht="12.75">
      <c r="E24" s="70"/>
      <c r="F24" s="70"/>
      <c r="G24" s="70"/>
    </row>
    <row r="25" spans="5:7" ht="12.75">
      <c r="E25" s="70"/>
      <c r="F25" s="70"/>
      <c r="G25" s="70"/>
    </row>
    <row r="26" spans="5:7" ht="12.75">
      <c r="E26" s="70"/>
      <c r="F26" s="70"/>
      <c r="G26" s="70"/>
    </row>
    <row r="27" spans="5:7" ht="12.75">
      <c r="E27" s="70"/>
      <c r="F27" s="70"/>
      <c r="G27" s="70"/>
    </row>
    <row r="28" spans="5:7" ht="12.75">
      <c r="E28" s="70"/>
      <c r="F28" s="70"/>
      <c r="G28" s="70"/>
    </row>
    <row r="29" spans="5:7" ht="12.75">
      <c r="E29" s="70"/>
      <c r="F29" s="70"/>
      <c r="G29" s="70"/>
    </row>
    <row r="30" spans="5:7" ht="12.75">
      <c r="E30" s="70"/>
      <c r="F30" s="70"/>
      <c r="G30" s="70"/>
    </row>
    <row r="31" spans="5:7" ht="12.75">
      <c r="E31" s="70"/>
      <c r="F31" s="70"/>
      <c r="G31" s="70"/>
    </row>
    <row r="32" spans="5:7" ht="12.75">
      <c r="E32" s="22"/>
      <c r="F32" s="22"/>
      <c r="G32" s="22"/>
    </row>
    <row r="33" spans="5:7" ht="12.75">
      <c r="E33" s="22"/>
      <c r="F33" s="22"/>
      <c r="G33" s="22"/>
    </row>
    <row r="34" spans="5:7" ht="12.75">
      <c r="E34" s="22"/>
      <c r="F34" s="22"/>
      <c r="G34" s="22"/>
    </row>
    <row r="35" spans="3:7" ht="12.75">
      <c r="C35" s="46"/>
      <c r="D35" s="46"/>
      <c r="E35" s="22"/>
      <c r="F35" s="22"/>
      <c r="G35" s="22"/>
    </row>
    <row r="36" spans="5:7" ht="12.75">
      <c r="E36" s="22"/>
      <c r="F36" s="22"/>
      <c r="G36" s="22"/>
    </row>
    <row r="37" spans="5:7" ht="12.75">
      <c r="E37" s="22"/>
      <c r="F37" s="22"/>
      <c r="G37" s="22"/>
    </row>
    <row r="38" spans="5:7" ht="12.75">
      <c r="E38" s="22"/>
      <c r="F38" s="22"/>
      <c r="G38" s="22"/>
    </row>
    <row r="39" spans="5:7" ht="12.75">
      <c r="E39" s="22"/>
      <c r="F39" s="22"/>
      <c r="G39" s="22"/>
    </row>
    <row r="40" spans="5:7" ht="12.75">
      <c r="E40" s="22"/>
      <c r="F40" s="22"/>
      <c r="G40" s="22"/>
    </row>
    <row r="41" spans="5:7" ht="12.75">
      <c r="E41" s="22"/>
      <c r="F41" s="22"/>
      <c r="G41" s="22"/>
    </row>
    <row r="42" spans="5:7" ht="12.75">
      <c r="E42" s="22"/>
      <c r="F42" s="22"/>
      <c r="G42" s="22"/>
    </row>
    <row r="43" spans="5:7" ht="12.75">
      <c r="E43" s="22"/>
      <c r="F43" s="22"/>
      <c r="G43" s="22"/>
    </row>
    <row r="44" spans="5:7" ht="12.75">
      <c r="E44" s="22"/>
      <c r="F44" s="22"/>
      <c r="G44" s="22"/>
    </row>
    <row r="45" spans="5:7" ht="12.75">
      <c r="E45" s="22"/>
      <c r="F45" s="22"/>
      <c r="G45" s="22"/>
    </row>
  </sheetData>
  <sheetProtection selectLockedCells="1" selectUnlockedCells="1"/>
  <mergeCells count="3">
    <mergeCell ref="A4:A5"/>
    <mergeCell ref="B4:D4"/>
    <mergeCell ref="E4:G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2017-04-07T13:41:06Z</cp:lastPrinted>
  <dcterms:created xsi:type="dcterms:W3CDTF">2005-03-07T15:15:08Z</dcterms:created>
  <dcterms:modified xsi:type="dcterms:W3CDTF">2020-09-16T07:32:53Z</dcterms:modified>
  <cp:category/>
  <cp:version/>
  <cp:contentType/>
  <cp:contentStatus/>
  <cp:revision>3</cp:revision>
</cp:coreProperties>
</file>