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<sst xmlns="http://schemas.openxmlformats.org/spreadsheetml/2006/main" count="587" uniqueCount="122">
  <si>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</si>
  <si>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</si>
  <si>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</si>
  <si>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</si>
  <si>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</si>
  <si>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</si>
  <si>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</si>
  <si>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</si>
  <si>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</si>
  <si>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</si>
  <si>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</si>
  <si>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</si>
  <si>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</si>
  <si>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Fonte: Registro delle imprese di Ravenna</t>
  </si>
  <si>
    <t>SEZIONI DI ATTIVITA' ECONOMICA</t>
  </si>
  <si>
    <t>F Costruzioni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</si>
  <si>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</si>
  <si>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</si>
  <si>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</si>
  <si>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</si>
  <si>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</si>
  <si>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</si>
  <si>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A Agricoltura, silvicoltura pesca</t>
  </si>
  <si>
    <t>B Estrazione di minerali da cave e miniere</t>
  </si>
  <si>
    <t>C Attività manifatturiere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</si>
  <si>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</si>
  <si>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</si>
  <si>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</si>
  <si>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</si>
  <si>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</si>
  <si>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</si>
  <si>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</si>
  <si>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</si>
  <si>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</si>
  <si>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A 01 Coltivazioni agricole e produzione di prodotti animali, c...</t>
  </si>
  <si>
    <t>A 02 Silvicoltura ed utilizzo di aree forestali</t>
  </si>
  <si>
    <t>A 03 Pesca e acquacoltura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</si>
  <si>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</si>
  <si>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</si>
  <si>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</si>
  <si>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</si>
  <si>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</si>
  <si>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</si>
  <si>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</si>
  <si>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</si>
  <si>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</si>
  <si>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</si>
  <si>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</si>
  <si>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</si>
  <si>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</si>
  <si>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</si>
  <si>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</si>
  <si>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</si>
  <si>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</si>
  <si>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</si>
  <si>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</si>
  <si>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</si>
  <si>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</si>
  <si>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</si>
  <si>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</si>
  <si>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</si>
  <si>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</si>
  <si>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</si>
  <si>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</si>
  <si>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</si>
  <si>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</si>
  <si>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</si>
  <si>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</si>
  <si>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</si>
  <si>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</si>
  <si>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</si>
  <si>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</si>
  <si>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</si>
  <si>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</si>
  <si>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</si>
  <si>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</si>
  <si>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</si>
  <si>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</si>
  <si>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</si>
  <si>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</si>
  <si>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</si>
  <si>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</si>
  <si>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</si>
  <si>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</si>
  <si>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</si>
  <si>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</si>
  <si>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</si>
  <si>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</si>
  <si>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</si>
  <si>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</si>
  <si>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</si>
  <si>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</si>
  <si>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</si>
  <si>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</si>
  <si>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</si>
  <si>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</si>
  <si>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</si>
  <si>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</si>
  <si>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</si>
  <si>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</si>
  <si>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</si>
  <si>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 xml:space="preserve">B 08 Altre attività di estrazione di minerali 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</si>
  <si>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</si>
  <si>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</si>
  <si>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</si>
  <si>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</si>
  <si>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</si>
  <si>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</si>
  <si>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</si>
  <si>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</si>
  <si>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</si>
  <si>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</si>
  <si>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</si>
  <si>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</si>
  <si>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</si>
  <si>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</si>
  <si>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</si>
  <si>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N Noleggio, agenzie di viaggio, servizi di supporto alle im...</t>
  </si>
  <si>
    <t>R Attività artistiche, sportive, di intrattenimento e diver...</t>
  </si>
  <si>
    <t>DAL 2010 AL 2019</t>
  </si>
  <si>
    <t>0</t>
  </si>
  <si>
    <t>Imprese attive al 30.06.2012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</si>
</sst>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35.7109375" style="2" customWidth="1"/>
    <col min="2" max="7" width="6.7109375" style="2" customWidth="1"/>
    <col min="8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17</v>
      </c>
    </row>
    <row r="4" ht="12.75" customHeight="1"/>
    <row r="5" spans="1:6" ht="48.75" customHeight="1">
      <c r="A5" s="5" t="s">
        <v>14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12</v>
      </c>
    </row>
    <row r="6" spans="1:6" ht="11.25" customHeight="1">
      <c r="A6" s="16"/>
      <c r="B6" s="8"/>
      <c r="C6" s="8"/>
      <c r="D6" s="8"/>
      <c r="E6" s="8"/>
      <c r="F6" s="8"/>
    </row>
    <row r="7" spans="1:6" ht="11.25" customHeight="1">
      <c r="A7" s="14" t="s">
        <v>22</v>
      </c>
      <c r="B7" s="13">
        <f>SUM(natgiuDIV!B7:B9)</f>
        <v>86</v>
      </c>
      <c r="C7" s="13">
        <f>SUM(natgiuDIV!C7:C9)</f>
        <v>1422</v>
      </c>
      <c r="D7" s="13">
        <f>SUM(natgiuDIV!D7:D9)</f>
        <v>6620</v>
      </c>
      <c r="E7" s="13">
        <f>SUM(natgiuDIV!E7:E9)</f>
        <v>73</v>
      </c>
      <c r="F7" s="13">
        <f>SUM(natgiuDIV!F7:F9)</f>
        <v>8201</v>
      </c>
    </row>
    <row r="8" spans="1:6" ht="11.25" customHeight="1">
      <c r="A8" s="14" t="s">
        <v>23</v>
      </c>
      <c r="B8" s="13">
        <f>SUM(natgiuDIV!B10:B11)</f>
        <v>6</v>
      </c>
      <c r="C8" s="13">
        <f>SUM(natgiuDIV!C10:C11)</f>
        <v>0</v>
      </c>
      <c r="D8" s="13">
        <f>SUM(natgiuDIV!D10:D11)</f>
        <v>2</v>
      </c>
      <c r="E8" s="13">
        <f>SUM(natgiuDIV!E10:E11)</f>
        <v>1</v>
      </c>
      <c r="F8" s="13">
        <f>SUM(natgiuDIV!F10:F11)</f>
        <v>9</v>
      </c>
    </row>
    <row r="9" spans="1:6" ht="11.25" customHeight="1">
      <c r="A9" s="14" t="s">
        <v>24</v>
      </c>
      <c r="B9" s="13">
        <f>SUM(natgiuDIV!B12:B34)</f>
        <v>846</v>
      </c>
      <c r="C9" s="13">
        <f>SUM(natgiuDIV!C12:C34)</f>
        <v>753</v>
      </c>
      <c r="D9" s="13">
        <f>SUM(natgiuDIV!D12:D34)</f>
        <v>1392</v>
      </c>
      <c r="E9" s="13">
        <f>SUM(natgiuDIV!E12:E34)</f>
        <v>28</v>
      </c>
      <c r="F9" s="13">
        <f>SUM(natgiuDIV!F12:F34)</f>
        <v>3019</v>
      </c>
    </row>
    <row r="10" spans="1:6" ht="11.25" customHeight="1">
      <c r="A10" s="14" t="s">
        <v>114</v>
      </c>
      <c r="B10" s="13">
        <f>SUM(natgiuDIV!B35)</f>
        <v>59</v>
      </c>
      <c r="C10" s="13">
        <f>SUM(natgiuDIV!C35)</f>
        <v>8</v>
      </c>
      <c r="D10" s="13">
        <f>SUM(natgiuDIV!D35)</f>
        <v>12</v>
      </c>
      <c r="E10" s="13">
        <f>SUM(natgiuDIV!E35)</f>
        <v>7</v>
      </c>
      <c r="F10" s="13">
        <f>SUM(natgiuDIV!F35)</f>
        <v>86</v>
      </c>
    </row>
    <row r="11" spans="1:6" ht="11.25" customHeight="1">
      <c r="A11" s="14" t="s">
        <v>115</v>
      </c>
      <c r="B11" s="13">
        <f>SUM(natgiuDIV!B36:B38)</f>
        <v>26</v>
      </c>
      <c r="C11" s="13">
        <f>SUM(natgiuDIV!C36:C38)</f>
        <v>7</v>
      </c>
      <c r="D11" s="13">
        <f>SUM(natgiuDIV!D36:D38)</f>
        <v>11</v>
      </c>
      <c r="E11" s="13">
        <f>SUM(natgiuDIV!E36:E38)</f>
        <v>12</v>
      </c>
      <c r="F11" s="13">
        <f>SUM(natgiuDIV!F36:F38)</f>
        <v>56</v>
      </c>
    </row>
    <row r="12" spans="1:6" ht="11.25" customHeight="1">
      <c r="A12" s="14" t="s">
        <v>15</v>
      </c>
      <c r="B12" s="13">
        <f>SUM(natgiuDIV!B39:B41)</f>
        <v>750</v>
      </c>
      <c r="C12" s="13">
        <f>SUM(natgiuDIV!C39:C41)</f>
        <v>683</v>
      </c>
      <c r="D12" s="13">
        <f>SUM(natgiuDIV!D39:D41)</f>
        <v>4514</v>
      </c>
      <c r="E12" s="13">
        <f>SUM(natgiuDIV!E39:E41)</f>
        <v>109</v>
      </c>
      <c r="F12" s="13">
        <f>SUM(natgiuDIV!F39:F41)</f>
        <v>6056</v>
      </c>
    </row>
    <row r="13" spans="1:6" ht="11.25" customHeight="1">
      <c r="A13" s="14" t="s">
        <v>116</v>
      </c>
      <c r="B13" s="13">
        <f>SUM(natgiuDIV!B42:B44)</f>
        <v>955</v>
      </c>
      <c r="C13" s="13">
        <f>SUM(natgiuDIV!C42:C44)</f>
        <v>1616</v>
      </c>
      <c r="D13" s="13">
        <f>SUM(natgiuDIV!D42:D44)</f>
        <v>5424</v>
      </c>
      <c r="E13" s="13">
        <f>SUM(natgiuDIV!E42:E44)</f>
        <v>50</v>
      </c>
      <c r="F13" s="13">
        <f>SUM(natgiuDIV!F42:F44)</f>
        <v>8045</v>
      </c>
    </row>
    <row r="14" spans="1:6" ht="11.25" customHeight="1">
      <c r="A14" s="14" t="s">
        <v>25</v>
      </c>
      <c r="B14" s="13">
        <f>SUM(natgiuDIV!B45:B49)</f>
        <v>224</v>
      </c>
      <c r="C14" s="13">
        <f>SUM(natgiuDIV!C45:C49)</f>
        <v>163</v>
      </c>
      <c r="D14" s="13">
        <f>SUM(natgiuDIV!D45:D49)</f>
        <v>991</v>
      </c>
      <c r="E14" s="13">
        <f>SUM(natgiuDIV!E45:E49)</f>
        <v>48</v>
      </c>
      <c r="F14" s="13">
        <f>SUM(natgiuDIV!F45:F49)</f>
        <v>1426</v>
      </c>
    </row>
    <row r="15" spans="1:6" ht="11.25" customHeight="1">
      <c r="A15" s="14" t="s">
        <v>26</v>
      </c>
      <c r="B15" s="13">
        <f>SUM(natgiuDIV!B50:B51)</f>
        <v>373</v>
      </c>
      <c r="C15" s="13">
        <f>SUM(natgiuDIV!C50:C51)</f>
        <v>1300</v>
      </c>
      <c r="D15" s="13">
        <f>SUM(natgiuDIV!D50:D51)</f>
        <v>1082</v>
      </c>
      <c r="E15" s="13">
        <f>SUM(natgiuDIV!E50:E51)</f>
        <v>30</v>
      </c>
      <c r="F15" s="13">
        <f>SUM(natgiuDIV!F50:F51)</f>
        <v>2785</v>
      </c>
    </row>
    <row r="16" spans="1:6" ht="11.25" customHeight="1">
      <c r="A16" s="14" t="s">
        <v>27</v>
      </c>
      <c r="B16" s="13">
        <f>SUM(natgiuDIV!B52:B57)</f>
        <v>171</v>
      </c>
      <c r="C16" s="13">
        <f>SUM(natgiuDIV!C52:C57)</f>
        <v>142</v>
      </c>
      <c r="D16" s="13">
        <f>SUM(natgiuDIV!D52:D57)</f>
        <v>214</v>
      </c>
      <c r="E16" s="13">
        <f>SUM(natgiuDIV!E52:E57)</f>
        <v>34</v>
      </c>
      <c r="F16" s="13">
        <f>SUM(natgiuDIV!F52:F57)</f>
        <v>561</v>
      </c>
    </row>
    <row r="17" spans="1:6" ht="11.25" customHeight="1">
      <c r="A17" s="14" t="s">
        <v>28</v>
      </c>
      <c r="B17" s="13">
        <f>SUM(natgiuDIV!B58:B60)</f>
        <v>77</v>
      </c>
      <c r="C17" s="13">
        <f>SUM(natgiuDIV!C58:C60)</f>
        <v>74</v>
      </c>
      <c r="D17" s="13">
        <f>SUM(natgiuDIV!D58:D60)</f>
        <v>526</v>
      </c>
      <c r="E17" s="13">
        <f>SUM(natgiuDIV!E58:E60)</f>
        <v>6</v>
      </c>
      <c r="F17" s="13">
        <f>SUM(natgiuDIV!F58:F60)</f>
        <v>683</v>
      </c>
    </row>
    <row r="18" spans="1:6" ht="11.25" customHeight="1">
      <c r="A18" s="14" t="s">
        <v>29</v>
      </c>
      <c r="B18" s="13">
        <f>SUM(natgiuDIV!B61)</f>
        <v>979</v>
      </c>
      <c r="C18" s="13">
        <f>SUM(natgiuDIV!C61)</f>
        <v>601</v>
      </c>
      <c r="D18" s="13">
        <f>SUM(natgiuDIV!D61)</f>
        <v>255</v>
      </c>
      <c r="E18" s="13">
        <f>SUM(natgiuDIV!E61)</f>
        <v>24</v>
      </c>
      <c r="F18" s="13">
        <f>SUM(natgiuDIV!F61)</f>
        <v>1859</v>
      </c>
    </row>
    <row r="19" spans="1:6" ht="11.25" customHeight="1">
      <c r="A19" s="14" t="s">
        <v>30</v>
      </c>
      <c r="B19" s="13">
        <f>SUM(natgiuDIV!B62:B68)</f>
        <v>470</v>
      </c>
      <c r="C19" s="13">
        <f>SUM(natgiuDIV!C62:C68)</f>
        <v>222</v>
      </c>
      <c r="D19" s="13">
        <f>SUM(natgiuDIV!D62:D68)</f>
        <v>407</v>
      </c>
      <c r="E19" s="13">
        <f>SUM(natgiuDIV!E62:E68)</f>
        <v>112</v>
      </c>
      <c r="F19" s="13">
        <f>SUM(natgiuDIV!F62:F68)</f>
        <v>1211</v>
      </c>
    </row>
    <row r="20" spans="1:6" ht="11.25" customHeight="1">
      <c r="A20" s="14" t="s">
        <v>117</v>
      </c>
      <c r="B20" s="13">
        <f>SUM(natgiuDIV!B69:B74)</f>
        <v>170</v>
      </c>
      <c r="C20" s="13">
        <f>SUM(natgiuDIV!C69:C74)</f>
        <v>139</v>
      </c>
      <c r="D20" s="13">
        <f>SUM(natgiuDIV!D69:D74)</f>
        <v>402</v>
      </c>
      <c r="E20" s="13">
        <f>SUM(natgiuDIV!E69:E74)</f>
        <v>67</v>
      </c>
      <c r="F20" s="13">
        <f>SUM(natgiuDIV!F69:F74)</f>
        <v>778</v>
      </c>
    </row>
    <row r="21" spans="1:6" ht="11.25" customHeight="1">
      <c r="A21" s="14" t="s">
        <v>31</v>
      </c>
      <c r="B21" s="13">
        <f>SUM(natgiuDIV!B75)</f>
        <v>21</v>
      </c>
      <c r="C21" s="13">
        <f>SUM(natgiuDIV!C75)</f>
        <v>13</v>
      </c>
      <c r="D21" s="13">
        <f>SUM(natgiuDIV!D75)</f>
        <v>14</v>
      </c>
      <c r="E21" s="13">
        <f>SUM(natgiuDIV!E75)</f>
        <v>44</v>
      </c>
      <c r="F21" s="13">
        <f>SUM(natgiuDIV!F75)</f>
        <v>92</v>
      </c>
    </row>
    <row r="22" spans="1:6" ht="11.25" customHeight="1">
      <c r="A22" s="14" t="s">
        <v>32</v>
      </c>
      <c r="B22" s="13">
        <f>SUM(natgiuDIV!B76:B78)</f>
        <v>60</v>
      </c>
      <c r="C22" s="13">
        <f>SUM(natgiuDIV!C76:C78)</f>
        <v>24</v>
      </c>
      <c r="D22" s="13">
        <f>SUM(natgiuDIV!D76:D78)</f>
        <v>62</v>
      </c>
      <c r="E22" s="13">
        <f>SUM(natgiuDIV!E76:E78)</f>
        <v>61</v>
      </c>
      <c r="F22" s="13">
        <f>SUM(natgiuDIV!F76:F78)</f>
        <v>207</v>
      </c>
    </row>
    <row r="23" spans="1:6" ht="11.25" customHeight="1">
      <c r="A23" s="14" t="s">
        <v>118</v>
      </c>
      <c r="B23" s="13">
        <f>SUM(natgiuDIV!B79:B82)</f>
        <v>166</v>
      </c>
      <c r="C23" s="13">
        <f>SUM(natgiuDIV!C79:C82)</f>
        <v>272</v>
      </c>
      <c r="D23" s="13">
        <f>SUM(natgiuDIV!D79:D82)</f>
        <v>152</v>
      </c>
      <c r="E23" s="13">
        <f>SUM(natgiuDIV!E79:E82)</f>
        <v>82</v>
      </c>
      <c r="F23" s="13">
        <f>SUM(natgiuDIV!F79:F82)</f>
        <v>672</v>
      </c>
    </row>
    <row r="24" spans="1:6" ht="11.25" customHeight="1">
      <c r="A24" s="14" t="s">
        <v>33</v>
      </c>
      <c r="B24" s="13">
        <f>SUM(natgiuDIV!B83:B85)</f>
        <v>55</v>
      </c>
      <c r="C24" s="13">
        <f>SUM(natgiuDIV!C83:C85)</f>
        <v>346</v>
      </c>
      <c r="D24" s="13">
        <f>SUM(natgiuDIV!D83:D85)</f>
        <v>1174</v>
      </c>
      <c r="E24" s="13">
        <f>SUM(natgiuDIV!E83:E85)</f>
        <v>13</v>
      </c>
      <c r="F24" s="13">
        <f>SUM(natgiuDIV!F83:F85)</f>
        <v>1588</v>
      </c>
    </row>
    <row r="25" spans="1:6" ht="11.25" customHeight="1">
      <c r="A25" s="14" t="s">
        <v>16</v>
      </c>
      <c r="B25" s="13">
        <f>SUM(natgiuDIV!B86)</f>
        <v>8</v>
      </c>
      <c r="C25" s="13">
        <f>SUM(natgiuDIV!C86)</f>
        <v>9</v>
      </c>
      <c r="D25" s="13">
        <f>SUM(natgiuDIV!D86)</f>
        <v>18</v>
      </c>
      <c r="E25" s="13">
        <f>SUM(natgiuDIV!E86)</f>
        <v>1</v>
      </c>
      <c r="F25" s="13">
        <f>SUM(natgiuDIV!F86)</f>
        <v>36</v>
      </c>
    </row>
    <row r="26" spans="1:6" ht="11.25" customHeight="1">
      <c r="A26" s="9" t="s">
        <v>12</v>
      </c>
      <c r="B26" s="10">
        <f>SUM(B7:B25)</f>
        <v>5502</v>
      </c>
      <c r="C26" s="10">
        <f>SUM(C7:C25)</f>
        <v>7794</v>
      </c>
      <c r="D26" s="10">
        <f>SUM(D7:D25)</f>
        <v>23272</v>
      </c>
      <c r="E26" s="10">
        <f>SUM(E7:E25)</f>
        <v>802</v>
      </c>
      <c r="F26" s="10">
        <f>SUM(F7:F25)</f>
        <v>37370</v>
      </c>
    </row>
    <row r="27" spans="1:6" ht="12.75">
      <c r="A27" s="11" t="s">
        <v>13</v>
      </c>
      <c r="B27" s="1"/>
      <c r="C27" s="1"/>
      <c r="D27" s="1"/>
      <c r="E27" s="1"/>
      <c r="F27" s="1"/>
    </row>
    <row r="28" ht="11.25">
      <c r="A28" s="12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I92" sqref="I92"/>
    </sheetView>
  </sheetViews>
  <sheetFormatPr defaultColWidth="9.140625" defaultRowHeight="12.75"/>
  <cols>
    <col min="1" max="1" width="39.7109375" style="2" customWidth="1"/>
    <col min="2" max="6" width="6.7109375" style="2" customWidth="1"/>
    <col min="7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17</v>
      </c>
    </row>
    <row r="4" ht="12.75" customHeight="1"/>
    <row r="5" spans="1:6" ht="48.75" customHeight="1">
      <c r="A5" s="5" t="s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7" ht="11.25" customHeight="1">
      <c r="A7" s="14" t="s">
        <v>34</v>
      </c>
      <c r="B7" s="17">
        <v>78</v>
      </c>
      <c r="C7" s="17">
        <v>1396</v>
      </c>
      <c r="D7" s="17">
        <v>6566</v>
      </c>
      <c r="E7" s="17">
        <v>67</v>
      </c>
      <c r="F7" s="17">
        <v>8107</v>
      </c>
      <c r="G7" s="1"/>
    </row>
    <row r="8" spans="1:7" ht="11.25" customHeight="1">
      <c r="A8" s="14" t="s">
        <v>35</v>
      </c>
      <c r="B8" s="17">
        <v>1</v>
      </c>
      <c r="C8" s="17">
        <v>8</v>
      </c>
      <c r="D8" s="17">
        <v>7</v>
      </c>
      <c r="E8" s="17">
        <v>1</v>
      </c>
      <c r="F8" s="17">
        <v>17</v>
      </c>
      <c r="G8" s="1"/>
    </row>
    <row r="9" spans="1:7" ht="11.25" customHeight="1">
      <c r="A9" s="14" t="s">
        <v>36</v>
      </c>
      <c r="B9" s="17">
        <v>7</v>
      </c>
      <c r="C9" s="17">
        <v>18</v>
      </c>
      <c r="D9" s="17">
        <v>47</v>
      </c>
      <c r="E9" s="17">
        <v>5</v>
      </c>
      <c r="F9" s="17">
        <v>77</v>
      </c>
      <c r="G9" s="1"/>
    </row>
    <row r="10" spans="1:7" ht="11.25" customHeight="1">
      <c r="A10" s="14" t="s">
        <v>101</v>
      </c>
      <c r="B10" s="17">
        <v>5</v>
      </c>
      <c r="C10" s="17" t="s">
        <v>120</v>
      </c>
      <c r="D10" s="17">
        <v>2</v>
      </c>
      <c r="E10" s="17">
        <v>1</v>
      </c>
      <c r="F10" s="17">
        <v>8</v>
      </c>
      <c r="G10" s="1"/>
    </row>
    <row r="11" spans="1:7" ht="11.25" customHeight="1">
      <c r="A11" s="14" t="s">
        <v>37</v>
      </c>
      <c r="B11" s="17">
        <v>1</v>
      </c>
      <c r="C11" s="17" t="s">
        <v>120</v>
      </c>
      <c r="D11" s="17" t="s">
        <v>120</v>
      </c>
      <c r="E11" s="17" t="s">
        <v>120</v>
      </c>
      <c r="F11" s="17">
        <v>1</v>
      </c>
      <c r="G11" s="1"/>
    </row>
    <row r="12" spans="1:7" ht="11.25" customHeight="1">
      <c r="A12" s="14" t="s">
        <v>38</v>
      </c>
      <c r="B12" s="17">
        <v>68</v>
      </c>
      <c r="C12" s="17">
        <v>128</v>
      </c>
      <c r="D12" s="17">
        <v>152</v>
      </c>
      <c r="E12" s="17">
        <v>8</v>
      </c>
      <c r="F12" s="17">
        <v>356</v>
      </c>
      <c r="G12" s="1"/>
    </row>
    <row r="13" spans="1:7" ht="11.25" customHeight="1">
      <c r="A13" s="14" t="s">
        <v>39</v>
      </c>
      <c r="B13" s="17">
        <v>13</v>
      </c>
      <c r="C13" s="17">
        <v>6</v>
      </c>
      <c r="D13" s="17">
        <v>4</v>
      </c>
      <c r="E13" s="17">
        <v>4</v>
      </c>
      <c r="F13" s="17">
        <v>27</v>
      </c>
      <c r="G13" s="1"/>
    </row>
    <row r="14" spans="1:7" ht="11.25" customHeight="1">
      <c r="A14" s="14" t="s">
        <v>40</v>
      </c>
      <c r="B14" s="17">
        <v>4</v>
      </c>
      <c r="C14" s="17">
        <v>19</v>
      </c>
      <c r="D14" s="17">
        <v>38</v>
      </c>
      <c r="E14" s="17">
        <v>0</v>
      </c>
      <c r="F14" s="17">
        <v>61</v>
      </c>
      <c r="G14" s="1"/>
    </row>
    <row r="15" spans="1:7" ht="11.25" customHeight="1">
      <c r="A15" s="14" t="s">
        <v>41</v>
      </c>
      <c r="B15" s="17">
        <v>26</v>
      </c>
      <c r="C15" s="17">
        <v>42</v>
      </c>
      <c r="D15" s="17">
        <v>137</v>
      </c>
      <c r="E15" s="17">
        <v>3</v>
      </c>
      <c r="F15" s="17">
        <v>208</v>
      </c>
      <c r="G15" s="1"/>
    </row>
    <row r="16" spans="1:7" ht="11.25" customHeight="1">
      <c r="A16" s="14" t="s">
        <v>42</v>
      </c>
      <c r="B16" s="17">
        <v>22</v>
      </c>
      <c r="C16" s="17">
        <v>22</v>
      </c>
      <c r="D16" s="17">
        <v>29</v>
      </c>
      <c r="E16" s="17">
        <v>0</v>
      </c>
      <c r="F16" s="17">
        <v>73</v>
      </c>
      <c r="G16" s="1"/>
    </row>
    <row r="17" spans="1:7" ht="11.25" customHeight="1">
      <c r="A17" s="14" t="s">
        <v>43</v>
      </c>
      <c r="B17" s="17">
        <v>15</v>
      </c>
      <c r="C17" s="17">
        <v>46</v>
      </c>
      <c r="D17" s="17">
        <v>83</v>
      </c>
      <c r="E17" s="17">
        <v>1</v>
      </c>
      <c r="F17" s="17">
        <v>145</v>
      </c>
      <c r="G17" s="1"/>
    </row>
    <row r="18" spans="1:7" ht="11.25" customHeight="1">
      <c r="A18" s="14" t="s">
        <v>44</v>
      </c>
      <c r="B18" s="17">
        <v>6</v>
      </c>
      <c r="C18" s="17">
        <v>6</v>
      </c>
      <c r="D18" s="17">
        <v>4</v>
      </c>
      <c r="E18" s="17" t="s">
        <v>120</v>
      </c>
      <c r="F18" s="17">
        <v>16</v>
      </c>
      <c r="G18" s="1"/>
    </row>
    <row r="19" spans="1:7" ht="11.25" customHeight="1">
      <c r="A19" s="14" t="s">
        <v>45</v>
      </c>
      <c r="B19" s="17">
        <v>18</v>
      </c>
      <c r="C19" s="17">
        <v>36</v>
      </c>
      <c r="D19" s="17">
        <v>50</v>
      </c>
      <c r="E19" s="17">
        <v>3</v>
      </c>
      <c r="F19" s="17">
        <v>107</v>
      </c>
      <c r="G19" s="1"/>
    </row>
    <row r="20" spans="1:7" ht="11.25" customHeight="1">
      <c r="A20" s="14" t="s">
        <v>46</v>
      </c>
      <c r="B20" s="17">
        <v>2</v>
      </c>
      <c r="C20" s="17" t="s">
        <v>120</v>
      </c>
      <c r="D20" s="17" t="s">
        <v>120</v>
      </c>
      <c r="E20" s="17" t="s">
        <v>120</v>
      </c>
      <c r="F20" s="17">
        <v>2</v>
      </c>
      <c r="G20" s="1"/>
    </row>
    <row r="21" spans="1:7" ht="11.25" customHeight="1">
      <c r="A21" s="14" t="s">
        <v>47</v>
      </c>
      <c r="B21" s="17">
        <v>32</v>
      </c>
      <c r="C21" s="17">
        <v>5</v>
      </c>
      <c r="D21" s="17">
        <v>5</v>
      </c>
      <c r="E21" s="17">
        <v>1</v>
      </c>
      <c r="F21" s="17">
        <v>43</v>
      </c>
      <c r="G21" s="1"/>
    </row>
    <row r="22" spans="1:7" ht="11.25" customHeight="1">
      <c r="A22" s="14" t="s">
        <v>48</v>
      </c>
      <c r="B22" s="17" t="s">
        <v>120</v>
      </c>
      <c r="C22" s="17" t="s">
        <v>120</v>
      </c>
      <c r="D22" s="17">
        <v>1</v>
      </c>
      <c r="E22" s="17" t="s">
        <v>120</v>
      </c>
      <c r="F22" s="17">
        <v>1</v>
      </c>
      <c r="G22" s="1"/>
    </row>
    <row r="23" spans="1:7" ht="11.25" customHeight="1">
      <c r="A23" s="14" t="s">
        <v>49</v>
      </c>
      <c r="B23" s="17">
        <v>34</v>
      </c>
      <c r="C23" s="17">
        <v>12</v>
      </c>
      <c r="D23" s="17">
        <v>16</v>
      </c>
      <c r="E23" s="17" t="s">
        <v>120</v>
      </c>
      <c r="F23" s="17">
        <v>62</v>
      </c>
      <c r="G23" s="1"/>
    </row>
    <row r="24" spans="1:7" ht="11.25" customHeight="1">
      <c r="A24" s="14" t="s">
        <v>50</v>
      </c>
      <c r="B24" s="17">
        <v>41</v>
      </c>
      <c r="C24" s="17">
        <v>53</v>
      </c>
      <c r="D24" s="17">
        <v>89</v>
      </c>
      <c r="E24" s="17">
        <v>0</v>
      </c>
      <c r="F24" s="17">
        <v>183</v>
      </c>
      <c r="G24" s="1"/>
    </row>
    <row r="25" spans="1:7" ht="11.25" customHeight="1">
      <c r="A25" s="14" t="s">
        <v>51</v>
      </c>
      <c r="B25" s="17">
        <v>9</v>
      </c>
      <c r="C25" s="17">
        <v>3</v>
      </c>
      <c r="D25" s="17">
        <v>2</v>
      </c>
      <c r="E25" s="17" t="s">
        <v>120</v>
      </c>
      <c r="F25" s="17">
        <v>14</v>
      </c>
      <c r="G25" s="1"/>
    </row>
    <row r="26" spans="1:7" ht="11.25" customHeight="1">
      <c r="A26" s="14" t="s">
        <v>52</v>
      </c>
      <c r="B26" s="17">
        <v>224</v>
      </c>
      <c r="C26" s="17">
        <v>176</v>
      </c>
      <c r="D26" s="17">
        <v>339</v>
      </c>
      <c r="E26" s="17">
        <v>6</v>
      </c>
      <c r="F26" s="17">
        <v>745</v>
      </c>
      <c r="G26" s="1"/>
    </row>
    <row r="27" spans="1:7" ht="11.25" customHeight="1">
      <c r="A27" s="14" t="s">
        <v>53</v>
      </c>
      <c r="B27" s="17">
        <v>31</v>
      </c>
      <c r="C27" s="17">
        <v>17</v>
      </c>
      <c r="D27" s="17">
        <v>27</v>
      </c>
      <c r="E27" s="17" t="s">
        <v>120</v>
      </c>
      <c r="F27" s="17">
        <v>75</v>
      </c>
      <c r="G27" s="1"/>
    </row>
    <row r="28" spans="1:7" ht="11.25" customHeight="1">
      <c r="A28" s="14" t="s">
        <v>54</v>
      </c>
      <c r="B28" s="17">
        <v>30</v>
      </c>
      <c r="C28" s="17">
        <v>14</v>
      </c>
      <c r="D28" s="17">
        <v>19</v>
      </c>
      <c r="E28" s="17">
        <v>1</v>
      </c>
      <c r="F28" s="17">
        <v>64</v>
      </c>
      <c r="G28" s="1"/>
    </row>
    <row r="29" spans="1:7" ht="11.25" customHeight="1">
      <c r="A29" s="14" t="s">
        <v>55</v>
      </c>
      <c r="B29" s="17">
        <v>140</v>
      </c>
      <c r="C29" s="17">
        <v>60</v>
      </c>
      <c r="D29" s="17">
        <v>67</v>
      </c>
      <c r="E29" s="17">
        <v>1</v>
      </c>
      <c r="F29" s="17">
        <v>268</v>
      </c>
      <c r="G29" s="1"/>
    </row>
    <row r="30" spans="1:7" ht="11.25" customHeight="1">
      <c r="A30" s="14" t="s">
        <v>56</v>
      </c>
      <c r="B30" s="17">
        <v>12</v>
      </c>
      <c r="C30" s="17">
        <v>6</v>
      </c>
      <c r="D30" s="17">
        <v>7</v>
      </c>
      <c r="E30" s="17" t="s">
        <v>120</v>
      </c>
      <c r="F30" s="17">
        <v>25</v>
      </c>
      <c r="G30" s="1"/>
    </row>
    <row r="31" spans="1:7" ht="11.25" customHeight="1">
      <c r="A31" s="14" t="s">
        <v>57</v>
      </c>
      <c r="B31" s="17">
        <v>24</v>
      </c>
      <c r="C31" s="17">
        <v>6</v>
      </c>
      <c r="D31" s="17">
        <v>25</v>
      </c>
      <c r="E31" s="17" t="s">
        <v>120</v>
      </c>
      <c r="F31" s="17">
        <v>55</v>
      </c>
      <c r="G31" s="1"/>
    </row>
    <row r="32" spans="1:7" ht="11.25" customHeight="1">
      <c r="A32" s="14" t="s">
        <v>58</v>
      </c>
      <c r="B32" s="17">
        <v>21</v>
      </c>
      <c r="C32" s="17">
        <v>18</v>
      </c>
      <c r="D32" s="17">
        <v>40</v>
      </c>
      <c r="E32" s="17">
        <v>0</v>
      </c>
      <c r="F32" s="17">
        <v>79</v>
      </c>
      <c r="G32" s="1"/>
    </row>
    <row r="33" spans="1:7" ht="11.25" customHeight="1">
      <c r="A33" s="14" t="s">
        <v>59</v>
      </c>
      <c r="B33" s="17">
        <v>19</v>
      </c>
      <c r="C33" s="17">
        <v>42</v>
      </c>
      <c r="D33" s="17">
        <v>130</v>
      </c>
      <c r="E33" s="17" t="s">
        <v>120</v>
      </c>
      <c r="F33" s="17">
        <v>191</v>
      </c>
      <c r="G33" s="1"/>
    </row>
    <row r="34" spans="1:7" ht="11.25" customHeight="1">
      <c r="A34" s="14" t="s">
        <v>60</v>
      </c>
      <c r="B34" s="17">
        <v>55</v>
      </c>
      <c r="C34" s="17">
        <v>36</v>
      </c>
      <c r="D34" s="17">
        <v>128</v>
      </c>
      <c r="E34" s="17">
        <v>0</v>
      </c>
      <c r="F34" s="17">
        <v>219</v>
      </c>
      <c r="G34" s="1"/>
    </row>
    <row r="35" spans="1:7" ht="11.25" customHeight="1">
      <c r="A35" s="14" t="s">
        <v>61</v>
      </c>
      <c r="B35" s="17">
        <v>59</v>
      </c>
      <c r="C35" s="17">
        <v>8</v>
      </c>
      <c r="D35" s="17">
        <v>12</v>
      </c>
      <c r="E35" s="17">
        <v>7</v>
      </c>
      <c r="F35" s="17">
        <v>86</v>
      </c>
      <c r="G35" s="1"/>
    </row>
    <row r="36" spans="1:7" ht="11.25" customHeight="1">
      <c r="A36" s="14" t="s">
        <v>62</v>
      </c>
      <c r="B36" s="17">
        <v>5</v>
      </c>
      <c r="C36" s="17">
        <v>3</v>
      </c>
      <c r="D36" s="17">
        <v>6</v>
      </c>
      <c r="E36" s="17" t="s">
        <v>120</v>
      </c>
      <c r="F36" s="17">
        <v>14</v>
      </c>
      <c r="G36" s="1"/>
    </row>
    <row r="37" spans="1:7" ht="11.25" customHeight="1">
      <c r="A37" s="14" t="s">
        <v>63</v>
      </c>
      <c r="B37" s="17">
        <v>17</v>
      </c>
      <c r="C37" s="17">
        <v>3</v>
      </c>
      <c r="D37" s="17">
        <v>4</v>
      </c>
      <c r="E37" s="17">
        <v>10</v>
      </c>
      <c r="F37" s="17">
        <v>34</v>
      </c>
      <c r="G37" s="1"/>
    </row>
    <row r="38" spans="1:7" ht="11.25" customHeight="1">
      <c r="A38" s="14" t="s">
        <v>64</v>
      </c>
      <c r="B38" s="17">
        <v>4</v>
      </c>
      <c r="C38" s="17">
        <v>1</v>
      </c>
      <c r="D38" s="17">
        <v>1</v>
      </c>
      <c r="E38" s="17">
        <v>2</v>
      </c>
      <c r="F38" s="17">
        <v>8</v>
      </c>
      <c r="G38" s="1"/>
    </row>
    <row r="39" spans="1:7" ht="11.25" customHeight="1">
      <c r="A39" s="14" t="s">
        <v>65</v>
      </c>
      <c r="B39" s="17">
        <v>504</v>
      </c>
      <c r="C39" s="17">
        <v>250</v>
      </c>
      <c r="D39" s="17">
        <v>684</v>
      </c>
      <c r="E39" s="17">
        <v>58</v>
      </c>
      <c r="F39" s="17">
        <v>1496</v>
      </c>
      <c r="G39" s="1"/>
    </row>
    <row r="40" spans="1:7" ht="11.25" customHeight="1">
      <c r="A40" s="14" t="s">
        <v>66</v>
      </c>
      <c r="B40" s="17">
        <v>19</v>
      </c>
      <c r="C40" s="17">
        <v>8</v>
      </c>
      <c r="D40" s="17">
        <v>18</v>
      </c>
      <c r="E40" s="17">
        <v>25</v>
      </c>
      <c r="F40" s="17">
        <v>70</v>
      </c>
      <c r="G40" s="1"/>
    </row>
    <row r="41" spans="1:7" ht="11.25" customHeight="1">
      <c r="A41" s="14" t="s">
        <v>67</v>
      </c>
      <c r="B41" s="17">
        <v>227</v>
      </c>
      <c r="C41" s="17">
        <v>425</v>
      </c>
      <c r="D41" s="17">
        <v>3812</v>
      </c>
      <c r="E41" s="17">
        <v>26</v>
      </c>
      <c r="F41" s="17">
        <v>4490</v>
      </c>
      <c r="G41" s="1"/>
    </row>
    <row r="42" spans="1:7" ht="11.25" customHeight="1">
      <c r="A42" s="14" t="s">
        <v>68</v>
      </c>
      <c r="B42" s="17">
        <v>133</v>
      </c>
      <c r="C42" s="17">
        <v>291</v>
      </c>
      <c r="D42" s="17">
        <v>510</v>
      </c>
      <c r="E42" s="17">
        <v>0</v>
      </c>
      <c r="F42" s="17">
        <v>934</v>
      </c>
      <c r="G42" s="1"/>
    </row>
    <row r="43" spans="1:7" ht="11.25" customHeight="1">
      <c r="A43" s="14" t="s">
        <v>69</v>
      </c>
      <c r="B43" s="17">
        <v>548</v>
      </c>
      <c r="C43" s="17">
        <v>327</v>
      </c>
      <c r="D43" s="17">
        <v>1581</v>
      </c>
      <c r="E43" s="17">
        <v>33</v>
      </c>
      <c r="F43" s="17">
        <v>2489</v>
      </c>
      <c r="G43" s="1"/>
    </row>
    <row r="44" spans="1:7" ht="11.25" customHeight="1">
      <c r="A44" s="14" t="s">
        <v>70</v>
      </c>
      <c r="B44" s="17">
        <v>274</v>
      </c>
      <c r="C44" s="17">
        <v>998</v>
      </c>
      <c r="D44" s="17">
        <v>3333</v>
      </c>
      <c r="E44" s="17">
        <v>17</v>
      </c>
      <c r="F44" s="17">
        <v>4622</v>
      </c>
      <c r="G44" s="1"/>
    </row>
    <row r="45" spans="1:7" ht="11.25" customHeight="1">
      <c r="A45" s="15" t="s">
        <v>71</v>
      </c>
      <c r="B45" s="17">
        <v>73</v>
      </c>
      <c r="C45" s="17">
        <v>134</v>
      </c>
      <c r="D45" s="17">
        <v>925</v>
      </c>
      <c r="E45" s="17">
        <v>19</v>
      </c>
      <c r="F45" s="17">
        <v>1151</v>
      </c>
      <c r="G45" s="1"/>
    </row>
    <row r="46" spans="1:7" ht="11.25" customHeight="1">
      <c r="A46" s="15" t="s">
        <v>72</v>
      </c>
      <c r="B46" s="17">
        <v>16</v>
      </c>
      <c r="C46" s="17">
        <v>2</v>
      </c>
      <c r="D46" s="17">
        <v>3</v>
      </c>
      <c r="E46" s="17">
        <v>1</v>
      </c>
      <c r="F46" s="17">
        <v>22</v>
      </c>
      <c r="G46" s="1"/>
    </row>
    <row r="47" spans="1:7" ht="11.25" customHeight="1">
      <c r="A47" s="15" t="s">
        <v>73</v>
      </c>
      <c r="B47" s="17" t="s">
        <v>120</v>
      </c>
      <c r="C47" s="17">
        <v>1</v>
      </c>
      <c r="D47" s="17" t="s">
        <v>120</v>
      </c>
      <c r="E47" s="17" t="s">
        <v>120</v>
      </c>
      <c r="F47" s="17">
        <v>1</v>
      </c>
      <c r="G47" s="1"/>
    </row>
    <row r="48" spans="1:7" ht="11.25" customHeight="1">
      <c r="A48" s="15" t="s">
        <v>74</v>
      </c>
      <c r="B48" s="17">
        <v>133</v>
      </c>
      <c r="C48" s="17">
        <v>21</v>
      </c>
      <c r="D48" s="17">
        <v>49</v>
      </c>
      <c r="E48" s="17">
        <v>28</v>
      </c>
      <c r="F48" s="17">
        <v>231</v>
      </c>
      <c r="G48" s="1"/>
    </row>
    <row r="49" spans="1:7" ht="11.25" customHeight="1">
      <c r="A49" s="15" t="s">
        <v>75</v>
      </c>
      <c r="B49" s="17">
        <v>2</v>
      </c>
      <c r="C49" s="17">
        <v>5</v>
      </c>
      <c r="D49" s="17">
        <v>14</v>
      </c>
      <c r="E49" s="17" t="s">
        <v>120</v>
      </c>
      <c r="F49" s="17">
        <v>21</v>
      </c>
      <c r="G49" s="1"/>
    </row>
    <row r="50" spans="1:7" ht="11.25" customHeight="1">
      <c r="A50" s="14" t="s">
        <v>76</v>
      </c>
      <c r="B50" s="17">
        <v>124</v>
      </c>
      <c r="C50" s="17">
        <v>232</v>
      </c>
      <c r="D50" s="17">
        <v>153</v>
      </c>
      <c r="E50" s="17">
        <v>9</v>
      </c>
      <c r="F50" s="17">
        <v>518</v>
      </c>
      <c r="G50" s="1"/>
    </row>
    <row r="51" spans="1:7" ht="11.25" customHeight="1">
      <c r="A51" s="14" t="s">
        <v>77</v>
      </c>
      <c r="B51" s="17">
        <v>249</v>
      </c>
      <c r="C51" s="17">
        <v>1068</v>
      </c>
      <c r="D51" s="17">
        <v>929</v>
      </c>
      <c r="E51" s="17">
        <v>21</v>
      </c>
      <c r="F51" s="17">
        <v>2267</v>
      </c>
      <c r="G51" s="1"/>
    </row>
    <row r="52" spans="1:7" ht="11.25" customHeight="1">
      <c r="A52" s="14" t="s">
        <v>78</v>
      </c>
      <c r="B52" s="17">
        <v>15</v>
      </c>
      <c r="C52" s="17">
        <v>7</v>
      </c>
      <c r="D52" s="17">
        <v>18</v>
      </c>
      <c r="E52" s="17">
        <v>8</v>
      </c>
      <c r="F52" s="17">
        <v>48</v>
      </c>
      <c r="G52" s="1"/>
    </row>
    <row r="53" spans="1:7" ht="11.25" customHeight="1">
      <c r="A53" s="14" t="s">
        <v>79</v>
      </c>
      <c r="B53" s="17">
        <v>6</v>
      </c>
      <c r="C53" s="17">
        <v>18</v>
      </c>
      <c r="D53" s="17">
        <v>25</v>
      </c>
      <c r="E53" s="17">
        <v>9</v>
      </c>
      <c r="F53" s="17">
        <v>58</v>
      </c>
      <c r="G53" s="1"/>
    </row>
    <row r="54" spans="1:7" ht="11.25" customHeight="1">
      <c r="A54" s="14" t="s">
        <v>80</v>
      </c>
      <c r="B54" s="17">
        <v>4</v>
      </c>
      <c r="C54" s="17">
        <v>0</v>
      </c>
      <c r="D54" s="17">
        <v>1</v>
      </c>
      <c r="E54" s="17" t="s">
        <v>120</v>
      </c>
      <c r="F54" s="17">
        <v>5</v>
      </c>
      <c r="G54" s="1"/>
    </row>
    <row r="55" spans="1:7" ht="11.25" customHeight="1">
      <c r="A55" s="14" t="s">
        <v>81</v>
      </c>
      <c r="B55" s="17">
        <v>5</v>
      </c>
      <c r="C55" s="17">
        <v>6</v>
      </c>
      <c r="D55" s="17">
        <v>35</v>
      </c>
      <c r="E55" s="17">
        <v>1</v>
      </c>
      <c r="F55" s="17">
        <v>47</v>
      </c>
      <c r="G55" s="1"/>
    </row>
    <row r="56" spans="1:7" ht="11.25" customHeight="1">
      <c r="A56" s="14" t="s">
        <v>82</v>
      </c>
      <c r="B56" s="17">
        <v>79</v>
      </c>
      <c r="C56" s="17">
        <v>38</v>
      </c>
      <c r="D56" s="17">
        <v>78</v>
      </c>
      <c r="E56" s="17">
        <v>6</v>
      </c>
      <c r="F56" s="17">
        <v>201</v>
      </c>
      <c r="G56" s="1"/>
    </row>
    <row r="57" spans="1:7" ht="11.25" customHeight="1">
      <c r="A57" s="14" t="s">
        <v>83</v>
      </c>
      <c r="B57" s="17">
        <v>62</v>
      </c>
      <c r="C57" s="17">
        <v>73</v>
      </c>
      <c r="D57" s="17">
        <v>57</v>
      </c>
      <c r="E57" s="17">
        <v>10</v>
      </c>
      <c r="F57" s="17">
        <v>202</v>
      </c>
      <c r="G57" s="1"/>
    </row>
    <row r="58" spans="1:7" ht="11.25" customHeight="1">
      <c r="A58" s="14" t="s">
        <v>84</v>
      </c>
      <c r="B58" s="17">
        <v>37</v>
      </c>
      <c r="C58" s="17">
        <v>5</v>
      </c>
      <c r="D58" s="17">
        <v>1</v>
      </c>
      <c r="E58" s="17">
        <v>4</v>
      </c>
      <c r="F58" s="17">
        <v>47</v>
      </c>
      <c r="G58" s="1"/>
    </row>
    <row r="59" spans="1:7" ht="11.25" customHeight="1">
      <c r="A59" s="14" t="s">
        <v>85</v>
      </c>
      <c r="B59" s="17">
        <v>1</v>
      </c>
      <c r="C59" s="17">
        <v>2</v>
      </c>
      <c r="D59" s="17" t="s">
        <v>120</v>
      </c>
      <c r="E59" s="17">
        <v>2</v>
      </c>
      <c r="F59" s="17">
        <v>5</v>
      </c>
      <c r="G59" s="1"/>
    </row>
    <row r="60" spans="1:7" ht="11.25" customHeight="1">
      <c r="A60" s="14" t="s">
        <v>86</v>
      </c>
      <c r="B60" s="17">
        <v>39</v>
      </c>
      <c r="C60" s="17">
        <v>67</v>
      </c>
      <c r="D60" s="17">
        <v>525</v>
      </c>
      <c r="E60" s="17">
        <v>0</v>
      </c>
      <c r="F60" s="17">
        <v>631</v>
      </c>
      <c r="G60" s="1"/>
    </row>
    <row r="61" spans="1:7" ht="11.25" customHeight="1">
      <c r="A61" s="14" t="s">
        <v>87</v>
      </c>
      <c r="B61" s="17">
        <v>979</v>
      </c>
      <c r="C61" s="17">
        <v>601</v>
      </c>
      <c r="D61" s="17">
        <v>255</v>
      </c>
      <c r="E61" s="17">
        <v>24</v>
      </c>
      <c r="F61" s="17">
        <v>1859</v>
      </c>
      <c r="G61" s="1"/>
    </row>
    <row r="62" spans="1:7" ht="11.25" customHeight="1">
      <c r="A62" s="14" t="s">
        <v>88</v>
      </c>
      <c r="B62" s="17">
        <v>47</v>
      </c>
      <c r="C62" s="17">
        <v>20</v>
      </c>
      <c r="D62" s="17">
        <v>10</v>
      </c>
      <c r="E62" s="17">
        <v>12</v>
      </c>
      <c r="F62" s="17">
        <v>89</v>
      </c>
      <c r="G62" s="1"/>
    </row>
    <row r="63" spans="1:7" ht="11.25" customHeight="1">
      <c r="A63" s="14" t="s">
        <v>89</v>
      </c>
      <c r="B63" s="17">
        <v>150</v>
      </c>
      <c r="C63" s="17">
        <v>61</v>
      </c>
      <c r="D63" s="17">
        <v>41</v>
      </c>
      <c r="E63" s="17">
        <v>34</v>
      </c>
      <c r="F63" s="17">
        <v>286</v>
      </c>
      <c r="G63" s="1"/>
    </row>
    <row r="64" spans="1:7" ht="11.25" customHeight="1">
      <c r="A64" s="14" t="s">
        <v>90</v>
      </c>
      <c r="B64" s="17">
        <v>115</v>
      </c>
      <c r="C64" s="17">
        <v>26</v>
      </c>
      <c r="D64" s="17">
        <v>16</v>
      </c>
      <c r="E64" s="17">
        <v>19</v>
      </c>
      <c r="F64" s="17">
        <v>176</v>
      </c>
      <c r="G64" s="1"/>
    </row>
    <row r="65" spans="1:7" ht="11.25" customHeight="1">
      <c r="A65" s="14" t="s">
        <v>91</v>
      </c>
      <c r="B65" s="17">
        <v>11</v>
      </c>
      <c r="C65" s="17">
        <v>4</v>
      </c>
      <c r="D65" s="17">
        <v>2</v>
      </c>
      <c r="E65" s="17">
        <v>4</v>
      </c>
      <c r="F65" s="17">
        <v>21</v>
      </c>
      <c r="G65" s="1"/>
    </row>
    <row r="66" spans="1:7" ht="11.25" customHeight="1">
      <c r="A66" s="14" t="s">
        <v>92</v>
      </c>
      <c r="B66" s="17">
        <v>51</v>
      </c>
      <c r="C66" s="17">
        <v>32</v>
      </c>
      <c r="D66" s="17">
        <v>108</v>
      </c>
      <c r="E66" s="17">
        <v>29</v>
      </c>
      <c r="F66" s="17">
        <v>220</v>
      </c>
      <c r="G66" s="1"/>
    </row>
    <row r="67" spans="1:7" ht="11.25" customHeight="1">
      <c r="A67" s="14" t="s">
        <v>93</v>
      </c>
      <c r="B67" s="17">
        <v>96</v>
      </c>
      <c r="C67" s="17">
        <v>78</v>
      </c>
      <c r="D67" s="17">
        <v>230</v>
      </c>
      <c r="E67" s="17">
        <v>14</v>
      </c>
      <c r="F67" s="17">
        <v>418</v>
      </c>
      <c r="G67" s="1"/>
    </row>
    <row r="68" spans="1:7" ht="11.25" customHeight="1">
      <c r="A68" s="14" t="s">
        <v>94</v>
      </c>
      <c r="B68" s="17" t="s">
        <v>120</v>
      </c>
      <c r="C68" s="17">
        <v>1</v>
      </c>
      <c r="D68" s="17" t="s">
        <v>120</v>
      </c>
      <c r="E68" s="17" t="s">
        <v>120</v>
      </c>
      <c r="F68" s="17">
        <v>1</v>
      </c>
      <c r="G68" s="1"/>
    </row>
    <row r="69" spans="1:7" ht="11.25" customHeight="1">
      <c r="A69" s="14" t="s">
        <v>95</v>
      </c>
      <c r="B69" s="17">
        <v>36</v>
      </c>
      <c r="C69" s="17">
        <v>17</v>
      </c>
      <c r="D69" s="17">
        <v>52</v>
      </c>
      <c r="E69" s="17">
        <v>5</v>
      </c>
      <c r="F69" s="17">
        <v>110</v>
      </c>
      <c r="G69" s="1"/>
    </row>
    <row r="70" spans="1:7" ht="11.25" customHeight="1">
      <c r="A70" s="14" t="s">
        <v>96</v>
      </c>
      <c r="B70" s="17">
        <v>3</v>
      </c>
      <c r="C70" s="17">
        <v>1</v>
      </c>
      <c r="D70" s="17">
        <v>4</v>
      </c>
      <c r="E70" s="17" t="s">
        <v>120</v>
      </c>
      <c r="F70" s="17">
        <v>8</v>
      </c>
      <c r="G70" s="1"/>
    </row>
    <row r="71" spans="1:7" ht="11.25" customHeight="1">
      <c r="A71" s="14" t="s">
        <v>97</v>
      </c>
      <c r="B71" s="17">
        <v>25</v>
      </c>
      <c r="C71" s="17">
        <v>18</v>
      </c>
      <c r="D71" s="17">
        <v>15</v>
      </c>
      <c r="E71" s="17">
        <v>7</v>
      </c>
      <c r="F71" s="17">
        <v>65</v>
      </c>
      <c r="G71" s="1"/>
    </row>
    <row r="72" spans="1:7" ht="11.25" customHeight="1">
      <c r="A72" s="14" t="s">
        <v>98</v>
      </c>
      <c r="B72" s="17">
        <v>5</v>
      </c>
      <c r="C72" s="17">
        <v>4</v>
      </c>
      <c r="D72" s="17">
        <v>9</v>
      </c>
      <c r="E72" s="17">
        <v>0</v>
      </c>
      <c r="F72" s="17">
        <v>18</v>
      </c>
      <c r="G72" s="1"/>
    </row>
    <row r="73" spans="1:7" ht="11.25" customHeight="1">
      <c r="A73" s="14" t="s">
        <v>99</v>
      </c>
      <c r="B73" s="17">
        <v>26</v>
      </c>
      <c r="C73" s="17">
        <v>48</v>
      </c>
      <c r="D73" s="17">
        <v>220</v>
      </c>
      <c r="E73" s="17">
        <v>13</v>
      </c>
      <c r="F73" s="17">
        <v>307</v>
      </c>
      <c r="G73" s="1"/>
    </row>
    <row r="74" spans="1:7" ht="11.25" customHeight="1">
      <c r="A74" s="14" t="s">
        <v>100</v>
      </c>
      <c r="B74" s="17">
        <v>75</v>
      </c>
      <c r="C74" s="17">
        <v>51</v>
      </c>
      <c r="D74" s="17">
        <v>102</v>
      </c>
      <c r="E74" s="17">
        <v>42</v>
      </c>
      <c r="F74" s="17">
        <v>270</v>
      </c>
      <c r="G74" s="1"/>
    </row>
    <row r="75" spans="1:7" ht="11.25" customHeight="1">
      <c r="A75" s="14" t="s">
        <v>102</v>
      </c>
      <c r="B75" s="17">
        <v>21</v>
      </c>
      <c r="C75" s="17">
        <v>13</v>
      </c>
      <c r="D75" s="17">
        <v>14</v>
      </c>
      <c r="E75" s="17">
        <v>44</v>
      </c>
      <c r="F75" s="17">
        <v>92</v>
      </c>
      <c r="G75" s="1"/>
    </row>
    <row r="76" spans="1:7" ht="11.25" customHeight="1">
      <c r="A76" s="14" t="s">
        <v>103</v>
      </c>
      <c r="B76" s="17">
        <v>57</v>
      </c>
      <c r="C76" s="17">
        <v>18</v>
      </c>
      <c r="D76" s="17">
        <v>36</v>
      </c>
      <c r="E76" s="17">
        <v>5</v>
      </c>
      <c r="F76" s="17">
        <v>116</v>
      </c>
      <c r="G76" s="1"/>
    </row>
    <row r="77" spans="1:7" ht="11.25" customHeight="1">
      <c r="A77" s="14" t="s">
        <v>104</v>
      </c>
      <c r="B77" s="17">
        <v>3</v>
      </c>
      <c r="C77" s="17">
        <v>3</v>
      </c>
      <c r="D77" s="17">
        <v>16</v>
      </c>
      <c r="E77" s="17">
        <v>19</v>
      </c>
      <c r="F77" s="17">
        <v>41</v>
      </c>
      <c r="G77" s="1"/>
    </row>
    <row r="78" spans="1:7" ht="11.25" customHeight="1">
      <c r="A78" s="14" t="s">
        <v>105</v>
      </c>
      <c r="B78" s="17" t="s">
        <v>120</v>
      </c>
      <c r="C78" s="17">
        <v>3</v>
      </c>
      <c r="D78" s="17">
        <v>10</v>
      </c>
      <c r="E78" s="17">
        <v>37</v>
      </c>
      <c r="F78" s="17">
        <v>50</v>
      </c>
      <c r="G78" s="1"/>
    </row>
    <row r="79" spans="1:7" ht="11.25" customHeight="1">
      <c r="A79" s="14" t="s">
        <v>106</v>
      </c>
      <c r="B79" s="17">
        <v>22</v>
      </c>
      <c r="C79" s="17">
        <v>19</v>
      </c>
      <c r="D79" s="17">
        <v>40</v>
      </c>
      <c r="E79" s="17">
        <v>27</v>
      </c>
      <c r="F79" s="17">
        <v>108</v>
      </c>
      <c r="G79" s="1"/>
    </row>
    <row r="80" spans="1:7" ht="11.25" customHeight="1">
      <c r="A80" s="14" t="s">
        <v>107</v>
      </c>
      <c r="B80" s="17">
        <v>4</v>
      </c>
      <c r="C80" s="17">
        <v>1</v>
      </c>
      <c r="D80" s="17" t="s">
        <v>120</v>
      </c>
      <c r="E80" s="17">
        <v>16</v>
      </c>
      <c r="F80" s="17">
        <v>21</v>
      </c>
      <c r="G80" s="1"/>
    </row>
    <row r="81" spans="1:7" ht="11.25" customHeight="1">
      <c r="A81" s="14" t="s">
        <v>108</v>
      </c>
      <c r="B81" s="17">
        <v>7</v>
      </c>
      <c r="C81" s="17">
        <v>1</v>
      </c>
      <c r="D81" s="17">
        <v>4</v>
      </c>
      <c r="E81" s="17" t="s">
        <v>120</v>
      </c>
      <c r="F81" s="17">
        <v>12</v>
      </c>
      <c r="G81" s="1"/>
    </row>
    <row r="82" spans="1:7" ht="11.25" customHeight="1">
      <c r="A82" s="14" t="s">
        <v>109</v>
      </c>
      <c r="B82" s="17">
        <v>133</v>
      </c>
      <c r="C82" s="17">
        <v>251</v>
      </c>
      <c r="D82" s="17">
        <v>108</v>
      </c>
      <c r="E82" s="17">
        <v>39</v>
      </c>
      <c r="F82" s="17">
        <v>531</v>
      </c>
      <c r="G82" s="1"/>
    </row>
    <row r="83" spans="1:7" ht="11.25" customHeight="1">
      <c r="A83" s="14" t="s">
        <v>110</v>
      </c>
      <c r="B83" s="17" t="s">
        <v>120</v>
      </c>
      <c r="C83" s="17" t="s">
        <v>120</v>
      </c>
      <c r="D83" s="17" t="s">
        <v>120</v>
      </c>
      <c r="E83" s="17">
        <v>11</v>
      </c>
      <c r="F83" s="17">
        <v>11</v>
      </c>
      <c r="G83" s="1"/>
    </row>
    <row r="84" spans="1:7" ht="11.25" customHeight="1">
      <c r="A84" s="14" t="s">
        <v>111</v>
      </c>
      <c r="B84" s="17">
        <v>8</v>
      </c>
      <c r="C84" s="17">
        <v>53</v>
      </c>
      <c r="D84" s="17">
        <v>229</v>
      </c>
      <c r="E84" s="17" t="s">
        <v>120</v>
      </c>
      <c r="F84" s="17">
        <v>290</v>
      </c>
      <c r="G84" s="1"/>
    </row>
    <row r="85" spans="1:7" ht="11.25" customHeight="1">
      <c r="A85" s="14" t="s">
        <v>112</v>
      </c>
      <c r="B85" s="17">
        <v>47</v>
      </c>
      <c r="C85" s="17">
        <v>293</v>
      </c>
      <c r="D85" s="17">
        <v>945</v>
      </c>
      <c r="E85" s="17">
        <v>2</v>
      </c>
      <c r="F85" s="17">
        <v>1287</v>
      </c>
      <c r="G85" s="1"/>
    </row>
    <row r="86" spans="1:7" ht="11.25" customHeight="1">
      <c r="A86" s="14" t="s">
        <v>113</v>
      </c>
      <c r="B86" s="17">
        <v>8</v>
      </c>
      <c r="C86" s="17">
        <v>9</v>
      </c>
      <c r="D86" s="17">
        <v>18</v>
      </c>
      <c r="E86" s="17">
        <v>1</v>
      </c>
      <c r="F86" s="17">
        <v>36</v>
      </c>
      <c r="G86" s="1"/>
    </row>
    <row r="87" spans="1:6" ht="11.25" customHeight="1">
      <c r="A87" s="14" t="s">
        <v>12</v>
      </c>
      <c r="B87" s="10">
        <v>5502</v>
      </c>
      <c r="C87" s="10">
        <v>7794</v>
      </c>
      <c r="D87" s="10">
        <v>23272</v>
      </c>
      <c r="E87" s="10">
        <v>802</v>
      </c>
      <c r="F87" s="10">
        <v>37370</v>
      </c>
    </row>
    <row r="88" ht="11.25">
      <c r="A88" s="11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M34" sqref="M34"/>
    </sheetView>
  </sheetViews>
  <sheetFormatPr defaultColWidth="9.140625" defaultRowHeight="12.75"/>
  <cols>
    <col min="1" max="1" width="35.7109375" style="2" customWidth="1"/>
    <col min="2" max="13" width="5.7109375" style="2" customWidth="1"/>
    <col min="14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</v>
      </c>
    </row>
    <row r="4" ht="12.75" customHeight="1"/>
    <row r="5" spans="1:12" ht="48.75" customHeight="1">
      <c r="A5" s="5" t="s">
        <v>14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119</v>
      </c>
      <c r="L5" s="6" t="s">
        <v>12</v>
      </c>
    </row>
    <row r="6" spans="1:12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1.25" customHeight="1">
      <c r="A7" s="14" t="s">
        <v>22</v>
      </c>
      <c r="B7" s="18">
        <f>SUM(annoiscDIV!B7:B9)</f>
        <v>0</v>
      </c>
      <c r="C7" s="18">
        <f>SUM(annoiscDIV!C7:C9)</f>
        <v>12</v>
      </c>
      <c r="D7" s="18">
        <f>SUM(annoiscDIV!D7:D9)</f>
        <v>4</v>
      </c>
      <c r="E7" s="18">
        <f>SUM(annoiscDIV!E7:E9)</f>
        <v>7</v>
      </c>
      <c r="F7" s="18">
        <f>SUM(annoiscDIV!F7:F9)</f>
        <v>44</v>
      </c>
      <c r="G7" s="18">
        <f>SUM(annoiscDIV!G7:G9)</f>
        <v>67</v>
      </c>
      <c r="H7" s="18">
        <f>SUM(annoiscDIV!H7:H9)</f>
        <v>159</v>
      </c>
      <c r="I7" s="18">
        <f>SUM(annoiscDIV!I7:I9)</f>
        <v>5622</v>
      </c>
      <c r="J7" s="18">
        <f>SUM(annoiscDIV!J7:J9)</f>
        <v>1804</v>
      </c>
      <c r="K7" s="18">
        <f>SUM(annoiscDIV!K7:K9)</f>
        <v>482</v>
      </c>
      <c r="L7" s="18">
        <f>SUM(annoiscDIV!L7:L9)</f>
        <v>8201</v>
      </c>
    </row>
    <row r="8" spans="1:12" ht="11.25" customHeight="1">
      <c r="A8" s="14" t="s">
        <v>23</v>
      </c>
      <c r="B8" s="18">
        <f>SUM(annoiscDIV!B10:B11)</f>
        <v>0</v>
      </c>
      <c r="C8" s="18">
        <f>SUM(annoiscDIV!C10:C11)</f>
        <v>0</v>
      </c>
      <c r="D8" s="18">
        <f>SUM(annoiscDIV!D10:D11)</f>
        <v>0</v>
      </c>
      <c r="E8" s="18">
        <f>SUM(annoiscDIV!E10:E11)</f>
        <v>0</v>
      </c>
      <c r="F8" s="18">
        <f>SUM(annoiscDIV!F10:F11)</f>
        <v>0</v>
      </c>
      <c r="G8" s="18">
        <f>SUM(annoiscDIV!G10:G11)</f>
        <v>1</v>
      </c>
      <c r="H8" s="18">
        <f>SUM(annoiscDIV!H10:H11)</f>
        <v>1</v>
      </c>
      <c r="I8" s="18">
        <f>SUM(annoiscDIV!I10:I11)</f>
        <v>4</v>
      </c>
      <c r="J8" s="18">
        <f>SUM(annoiscDIV!J10:J11)</f>
        <v>2</v>
      </c>
      <c r="K8" s="18">
        <f>SUM(annoiscDIV!K10:K11)</f>
        <v>1</v>
      </c>
      <c r="L8" s="18">
        <f>SUM(annoiscDIV!L10:L11)</f>
        <v>9</v>
      </c>
    </row>
    <row r="9" spans="1:12" ht="11.25" customHeight="1">
      <c r="A9" s="14" t="s">
        <v>24</v>
      </c>
      <c r="B9" s="18">
        <f>SUM(annoiscDIV!B12:B34)</f>
        <v>0</v>
      </c>
      <c r="C9" s="18">
        <f>SUM(annoiscDIV!C12:C34)</f>
        <v>5</v>
      </c>
      <c r="D9" s="18">
        <f>SUM(annoiscDIV!D12:D34)</f>
        <v>5</v>
      </c>
      <c r="E9" s="18">
        <f>SUM(annoiscDIV!E12:E34)</f>
        <v>22</v>
      </c>
      <c r="F9" s="18">
        <f>SUM(annoiscDIV!F12:F34)</f>
        <v>102</v>
      </c>
      <c r="G9" s="18">
        <f>SUM(annoiscDIV!G12:G34)</f>
        <v>281</v>
      </c>
      <c r="H9" s="18">
        <f>SUM(annoiscDIV!H12:H34)</f>
        <v>526</v>
      </c>
      <c r="I9" s="18">
        <f>SUM(annoiscDIV!I12:I34)</f>
        <v>664</v>
      </c>
      <c r="J9" s="18">
        <f>SUM(annoiscDIV!J12:J34)</f>
        <v>1050</v>
      </c>
      <c r="K9" s="18">
        <f>SUM(annoiscDIV!K12:K34)</f>
        <v>364</v>
      </c>
      <c r="L9" s="18">
        <f>SUM(annoiscDIV!L12:L34)</f>
        <v>3019</v>
      </c>
    </row>
    <row r="10" spans="1:12" ht="11.25" customHeight="1">
      <c r="A10" s="14" t="s">
        <v>114</v>
      </c>
      <c r="B10" s="18">
        <f>SUM(annoiscDIV!B35)</f>
        <v>0</v>
      </c>
      <c r="C10" s="18">
        <f>SUM(annoiscDIV!C35)</f>
        <v>0</v>
      </c>
      <c r="D10" s="18">
        <f>SUM(annoiscDIV!D35)</f>
        <v>0</v>
      </c>
      <c r="E10" s="18">
        <f>SUM(annoiscDIV!E35)</f>
        <v>0</v>
      </c>
      <c r="F10" s="18">
        <f>SUM(annoiscDIV!F35)</f>
        <v>1</v>
      </c>
      <c r="G10" s="18">
        <f>SUM(annoiscDIV!G35)</f>
        <v>0</v>
      </c>
      <c r="H10" s="18">
        <f>SUM(annoiscDIV!H35)</f>
        <v>2</v>
      </c>
      <c r="I10" s="18">
        <f>SUM(annoiscDIV!I35)</f>
        <v>8</v>
      </c>
      <c r="J10" s="18">
        <f>SUM(annoiscDIV!J35)</f>
        <v>28</v>
      </c>
      <c r="K10" s="18">
        <f>SUM(annoiscDIV!K35)</f>
        <v>47</v>
      </c>
      <c r="L10" s="18">
        <f>SUM(annoiscDIV!L35)</f>
        <v>86</v>
      </c>
    </row>
    <row r="11" spans="1:12" ht="11.25" customHeight="1">
      <c r="A11" s="14" t="s">
        <v>115</v>
      </c>
      <c r="B11" s="18">
        <f>SUM(annoiscDIV!B36:B38)</f>
        <v>0</v>
      </c>
      <c r="C11" s="18">
        <f>SUM(annoiscDIV!C36:C38)</f>
        <v>0</v>
      </c>
      <c r="D11" s="18">
        <f>SUM(annoiscDIV!D36:D38)</f>
        <v>0</v>
      </c>
      <c r="E11" s="18">
        <f>SUM(annoiscDIV!E36:E38)</f>
        <v>1</v>
      </c>
      <c r="F11" s="18">
        <f>SUM(annoiscDIV!F36:F38)</f>
        <v>0</v>
      </c>
      <c r="G11" s="18">
        <f>SUM(annoiscDIV!G36:G38)</f>
        <v>4</v>
      </c>
      <c r="H11" s="18">
        <f>SUM(annoiscDIV!H36:H38)</f>
        <v>7</v>
      </c>
      <c r="I11" s="18">
        <f>SUM(annoiscDIV!I36:I38)</f>
        <v>15</v>
      </c>
      <c r="J11" s="18">
        <f>SUM(annoiscDIV!J36:J38)</f>
        <v>20</v>
      </c>
      <c r="K11" s="18">
        <f>SUM(annoiscDIV!K36:K38)</f>
        <v>9</v>
      </c>
      <c r="L11" s="18">
        <f>SUM(annoiscDIV!L36:L38)</f>
        <v>56</v>
      </c>
    </row>
    <row r="12" spans="1:12" ht="11.25" customHeight="1">
      <c r="A12" s="14" t="s">
        <v>15</v>
      </c>
      <c r="B12" s="18">
        <f>SUM(annoiscDIV!B39:B41)</f>
        <v>1</v>
      </c>
      <c r="C12" s="18">
        <f>SUM(annoiscDIV!C39:C41)</f>
        <v>4</v>
      </c>
      <c r="D12" s="18">
        <f>SUM(annoiscDIV!D39:D41)</f>
        <v>2</v>
      </c>
      <c r="E12" s="18">
        <f>SUM(annoiscDIV!E39:E41)</f>
        <v>11</v>
      </c>
      <c r="F12" s="18">
        <f>SUM(annoiscDIV!F39:F41)</f>
        <v>44</v>
      </c>
      <c r="G12" s="18">
        <f>SUM(annoiscDIV!G39:G41)</f>
        <v>172</v>
      </c>
      <c r="H12" s="18">
        <f>SUM(annoiscDIV!H39:H41)</f>
        <v>377</v>
      </c>
      <c r="I12" s="18">
        <f>SUM(annoiscDIV!I39:I41)</f>
        <v>974</v>
      </c>
      <c r="J12" s="18">
        <f>SUM(annoiscDIV!J39:J41)</f>
        <v>3418</v>
      </c>
      <c r="K12" s="18">
        <f>SUM(annoiscDIV!K39:K41)</f>
        <v>1053</v>
      </c>
      <c r="L12" s="18">
        <f>SUM(annoiscDIV!L39:L41)</f>
        <v>6056</v>
      </c>
    </row>
    <row r="13" spans="1:12" ht="11.25" customHeight="1">
      <c r="A13" s="14" t="s">
        <v>116</v>
      </c>
      <c r="B13" s="18">
        <f>SUM(annoiscDIV!B42:B44)</f>
        <v>0</v>
      </c>
      <c r="C13" s="18">
        <f>SUM(annoiscDIV!C42:C44)</f>
        <v>1</v>
      </c>
      <c r="D13" s="18">
        <f>SUM(annoiscDIV!D42:D44)</f>
        <v>5</v>
      </c>
      <c r="E13" s="18">
        <f>SUM(annoiscDIV!E42:E44)</f>
        <v>27</v>
      </c>
      <c r="F13" s="18">
        <f>SUM(annoiscDIV!F42:F44)</f>
        <v>175</v>
      </c>
      <c r="G13" s="18">
        <f>SUM(annoiscDIV!G42:G44)</f>
        <v>476</v>
      </c>
      <c r="H13" s="18">
        <f>SUM(annoiscDIV!H42:H44)</f>
        <v>1198</v>
      </c>
      <c r="I13" s="18">
        <f>SUM(annoiscDIV!I42:I44)</f>
        <v>1659</v>
      </c>
      <c r="J13" s="18">
        <f>SUM(annoiscDIV!J42:J44)</f>
        <v>3200</v>
      </c>
      <c r="K13" s="18">
        <f>SUM(annoiscDIV!K42:K44)</f>
        <v>1304</v>
      </c>
      <c r="L13" s="18">
        <f>SUM(annoiscDIV!L42:L44)</f>
        <v>8045</v>
      </c>
    </row>
    <row r="14" spans="1:12" ht="11.25" customHeight="1">
      <c r="A14" s="14" t="s">
        <v>25</v>
      </c>
      <c r="B14" s="18">
        <f>SUM(annoiscDIV!B45:B49)</f>
        <v>0</v>
      </c>
      <c r="C14" s="18">
        <f>SUM(annoiscDIV!C45:C49)</f>
        <v>1</v>
      </c>
      <c r="D14" s="18">
        <f>SUM(annoiscDIV!D45:D49)</f>
        <v>2</v>
      </c>
      <c r="E14" s="18">
        <f>SUM(annoiscDIV!E45:E49)</f>
        <v>9</v>
      </c>
      <c r="F14" s="18">
        <f>SUM(annoiscDIV!F45:F49)</f>
        <v>24</v>
      </c>
      <c r="G14" s="18">
        <f>SUM(annoiscDIV!G45:G49)</f>
        <v>166</v>
      </c>
      <c r="H14" s="18">
        <f>SUM(annoiscDIV!H45:H49)</f>
        <v>280</v>
      </c>
      <c r="I14" s="18">
        <f>SUM(annoiscDIV!I45:I49)</f>
        <v>349</v>
      </c>
      <c r="J14" s="18">
        <f>SUM(annoiscDIV!J45:J49)</f>
        <v>487</v>
      </c>
      <c r="K14" s="18">
        <f>SUM(annoiscDIV!K45:K49)</f>
        <v>108</v>
      </c>
      <c r="L14" s="18">
        <f>SUM(annoiscDIV!L45:L49)</f>
        <v>1426</v>
      </c>
    </row>
    <row r="15" spans="1:12" ht="11.25" customHeight="1">
      <c r="A15" s="14" t="s">
        <v>26</v>
      </c>
      <c r="B15" s="18">
        <f>SUM(annoiscDIV!B50:B51)</f>
        <v>1</v>
      </c>
      <c r="C15" s="18">
        <f>SUM(annoiscDIV!C50:C51)</f>
        <v>0</v>
      </c>
      <c r="D15" s="18">
        <f>SUM(annoiscDIV!D50:D51)</f>
        <v>0</v>
      </c>
      <c r="E15" s="18">
        <f>SUM(annoiscDIV!E50:E51)</f>
        <v>5</v>
      </c>
      <c r="F15" s="18">
        <f>SUM(annoiscDIV!F50:F51)</f>
        <v>20</v>
      </c>
      <c r="G15" s="18">
        <f>SUM(annoiscDIV!G50:G51)</f>
        <v>84</v>
      </c>
      <c r="H15" s="18">
        <f>SUM(annoiscDIV!H50:H51)</f>
        <v>280</v>
      </c>
      <c r="I15" s="18">
        <f>SUM(annoiscDIV!I50:I51)</f>
        <v>533</v>
      </c>
      <c r="J15" s="18">
        <f>SUM(annoiscDIV!J50:J51)</f>
        <v>1235</v>
      </c>
      <c r="K15" s="18">
        <f>SUM(annoiscDIV!K50:K51)</f>
        <v>627</v>
      </c>
      <c r="L15" s="18">
        <f>SUM(annoiscDIV!L50:L51)</f>
        <v>2785</v>
      </c>
    </row>
    <row r="16" spans="1:12" ht="11.25" customHeight="1">
      <c r="A16" s="14" t="s">
        <v>27</v>
      </c>
      <c r="B16" s="18">
        <f>SUM(annoiscDIV!B52:B57)</f>
        <v>0</v>
      </c>
      <c r="C16" s="18">
        <f>SUM(annoiscDIV!C52:C57)</f>
        <v>0</v>
      </c>
      <c r="D16" s="18">
        <f>SUM(annoiscDIV!D52:D57)</f>
        <v>0</v>
      </c>
      <c r="E16" s="18">
        <f>SUM(annoiscDIV!E52:E57)</f>
        <v>0</v>
      </c>
      <c r="F16" s="18">
        <f>SUM(annoiscDIV!F52:F57)</f>
        <v>3</v>
      </c>
      <c r="G16" s="18">
        <f>SUM(annoiscDIV!G52:G57)</f>
        <v>11</v>
      </c>
      <c r="H16" s="18">
        <f>SUM(annoiscDIV!H52:H57)</f>
        <v>67</v>
      </c>
      <c r="I16" s="18">
        <f>SUM(annoiscDIV!I52:I57)</f>
        <v>113</v>
      </c>
      <c r="J16" s="18">
        <f>SUM(annoiscDIV!J52:J57)</f>
        <v>256</v>
      </c>
      <c r="K16" s="18">
        <f>SUM(annoiscDIV!K52:K57)</f>
        <v>111</v>
      </c>
      <c r="L16" s="18">
        <f>SUM(annoiscDIV!L52:L57)</f>
        <v>561</v>
      </c>
    </row>
    <row r="17" spans="1:12" ht="11.25" customHeight="1">
      <c r="A17" s="14" t="s">
        <v>28</v>
      </c>
      <c r="B17" s="18">
        <f>SUM(annoiscDIV!B58:B60)</f>
        <v>0</v>
      </c>
      <c r="C17" s="18">
        <f>SUM(annoiscDIV!C58:C60)</f>
        <v>4</v>
      </c>
      <c r="D17" s="18">
        <f>SUM(annoiscDIV!D58:D60)</f>
        <v>0</v>
      </c>
      <c r="E17" s="18">
        <f>SUM(annoiscDIV!E58:E60)</f>
        <v>2</v>
      </c>
      <c r="F17" s="18">
        <f>SUM(annoiscDIV!F58:F60)</f>
        <v>2</v>
      </c>
      <c r="G17" s="18">
        <f>SUM(annoiscDIV!G58:G60)</f>
        <v>12</v>
      </c>
      <c r="H17" s="18">
        <f>SUM(annoiscDIV!H58:H60)</f>
        <v>78</v>
      </c>
      <c r="I17" s="18">
        <f>SUM(annoiscDIV!I58:I60)</f>
        <v>201</v>
      </c>
      <c r="J17" s="18">
        <f>SUM(annoiscDIV!J58:J60)</f>
        <v>285</v>
      </c>
      <c r="K17" s="18">
        <f>SUM(annoiscDIV!K58:K60)</f>
        <v>99</v>
      </c>
      <c r="L17" s="18">
        <f>SUM(annoiscDIV!L58:L60)</f>
        <v>683</v>
      </c>
    </row>
    <row r="18" spans="1:12" ht="11.25" customHeight="1">
      <c r="A18" s="14" t="s">
        <v>29</v>
      </c>
      <c r="B18" s="18">
        <f>SUM(annoiscDIV!B61)</f>
        <v>0</v>
      </c>
      <c r="C18" s="18">
        <f>SUM(annoiscDIV!C61)</f>
        <v>2</v>
      </c>
      <c r="D18" s="18">
        <f>SUM(annoiscDIV!D61)</f>
        <v>2</v>
      </c>
      <c r="E18" s="18">
        <f>SUM(annoiscDIV!E61)</f>
        <v>16</v>
      </c>
      <c r="F18" s="18">
        <f>SUM(annoiscDIV!F61)</f>
        <v>29</v>
      </c>
      <c r="G18" s="18">
        <f>SUM(annoiscDIV!G61)</f>
        <v>109</v>
      </c>
      <c r="H18" s="18">
        <f>SUM(annoiscDIV!H61)</f>
        <v>228</v>
      </c>
      <c r="I18" s="18">
        <f>SUM(annoiscDIV!I61)</f>
        <v>406</v>
      </c>
      <c r="J18" s="18">
        <f>SUM(annoiscDIV!J61)</f>
        <v>931</v>
      </c>
      <c r="K18" s="18">
        <f>SUM(annoiscDIV!K61)</f>
        <v>136</v>
      </c>
      <c r="L18" s="18">
        <f>SUM(annoiscDIV!L61)</f>
        <v>1859</v>
      </c>
    </row>
    <row r="19" spans="1:12" ht="11.25" customHeight="1">
      <c r="A19" s="14" t="s">
        <v>30</v>
      </c>
      <c r="B19" s="18">
        <f>SUM(annoiscDIV!B62:B68)</f>
        <v>0</v>
      </c>
      <c r="C19" s="18">
        <f>SUM(annoiscDIV!C62:C68)</f>
        <v>1</v>
      </c>
      <c r="D19" s="18">
        <f>SUM(annoiscDIV!D62:D68)</f>
        <v>1</v>
      </c>
      <c r="E19" s="18">
        <f>SUM(annoiscDIV!E62:E68)</f>
        <v>1</v>
      </c>
      <c r="F19" s="18">
        <f>SUM(annoiscDIV!F62:F68)</f>
        <v>8</v>
      </c>
      <c r="G19" s="18">
        <f>SUM(annoiscDIV!G62:G68)</f>
        <v>25</v>
      </c>
      <c r="H19" s="18">
        <f>SUM(annoiscDIV!H62:H68)</f>
        <v>107</v>
      </c>
      <c r="I19" s="18">
        <f>SUM(annoiscDIV!I62:I68)</f>
        <v>222</v>
      </c>
      <c r="J19" s="18">
        <f>SUM(annoiscDIV!J62:J68)</f>
        <v>549</v>
      </c>
      <c r="K19" s="18">
        <f>SUM(annoiscDIV!K62:K68)</f>
        <v>297</v>
      </c>
      <c r="L19" s="18">
        <f>SUM(annoiscDIV!L62:L68)</f>
        <v>1211</v>
      </c>
    </row>
    <row r="20" spans="1:12" ht="11.25" customHeight="1">
      <c r="A20" s="14" t="s">
        <v>117</v>
      </c>
      <c r="B20" s="18">
        <f>SUM(annoiscDIV!B69:B74)</f>
        <v>0</v>
      </c>
      <c r="C20" s="18">
        <f>SUM(annoiscDIV!C69:C74)</f>
        <v>0</v>
      </c>
      <c r="D20" s="18">
        <f>SUM(annoiscDIV!D69:D74)</f>
        <v>0</v>
      </c>
      <c r="E20" s="18">
        <f>SUM(annoiscDIV!E69:E74)</f>
        <v>1</v>
      </c>
      <c r="F20" s="18">
        <f>SUM(annoiscDIV!F69:F74)</f>
        <v>1</v>
      </c>
      <c r="G20" s="18">
        <f>SUM(annoiscDIV!G69:G74)</f>
        <v>26</v>
      </c>
      <c r="H20" s="18">
        <f>SUM(annoiscDIV!H69:H74)</f>
        <v>49</v>
      </c>
      <c r="I20" s="18">
        <f>SUM(annoiscDIV!I69:I74)</f>
        <v>160</v>
      </c>
      <c r="J20" s="18">
        <f>SUM(annoiscDIV!J69:J74)</f>
        <v>353</v>
      </c>
      <c r="K20" s="18">
        <f>SUM(annoiscDIV!K69:K74)</f>
        <v>188</v>
      </c>
      <c r="L20" s="18">
        <f>SUM(annoiscDIV!L69:L74)</f>
        <v>778</v>
      </c>
    </row>
    <row r="21" spans="1:12" ht="11.25" customHeight="1">
      <c r="A21" s="14" t="s">
        <v>31</v>
      </c>
      <c r="B21" s="18">
        <f>SUM(annoiscDIV!B75)</f>
        <v>0</v>
      </c>
      <c r="C21" s="18">
        <f>SUM(annoiscDIV!C75)</f>
        <v>0</v>
      </c>
      <c r="D21" s="18">
        <f>SUM(annoiscDIV!D75)</f>
        <v>1</v>
      </c>
      <c r="E21" s="18">
        <f>SUM(annoiscDIV!E75)</f>
        <v>0</v>
      </c>
      <c r="F21" s="18">
        <f>SUM(annoiscDIV!F75)</f>
        <v>0</v>
      </c>
      <c r="G21" s="18">
        <f>SUM(annoiscDIV!G75)</f>
        <v>4</v>
      </c>
      <c r="H21" s="18">
        <f>SUM(annoiscDIV!H75)</f>
        <v>5</v>
      </c>
      <c r="I21" s="18">
        <f>SUM(annoiscDIV!I75)</f>
        <v>15</v>
      </c>
      <c r="J21" s="18">
        <f>SUM(annoiscDIV!J75)</f>
        <v>51</v>
      </c>
      <c r="K21" s="18">
        <f>SUM(annoiscDIV!K75)</f>
        <v>16</v>
      </c>
      <c r="L21" s="18">
        <f>SUM(annoiscDIV!L75)</f>
        <v>92</v>
      </c>
    </row>
    <row r="22" spans="1:12" ht="11.25" customHeight="1">
      <c r="A22" s="14" t="s">
        <v>32</v>
      </c>
      <c r="B22" s="18">
        <f>SUM(annoiscDIV!B76:B78)</f>
        <v>0</v>
      </c>
      <c r="C22" s="18">
        <f>SUM(annoiscDIV!C76:C78)</f>
        <v>1</v>
      </c>
      <c r="D22" s="18">
        <f>SUM(annoiscDIV!D76:D78)</f>
        <v>0</v>
      </c>
      <c r="E22" s="18">
        <f>SUM(annoiscDIV!E76:E78)</f>
        <v>2</v>
      </c>
      <c r="F22" s="18">
        <f>SUM(annoiscDIV!F76:F78)</f>
        <v>4</v>
      </c>
      <c r="G22" s="18">
        <f>SUM(annoiscDIV!G76:G78)</f>
        <v>4</v>
      </c>
      <c r="H22" s="18">
        <f>SUM(annoiscDIV!H76:H78)</f>
        <v>18</v>
      </c>
      <c r="I22" s="18">
        <f>SUM(annoiscDIV!I76:I78)</f>
        <v>48</v>
      </c>
      <c r="J22" s="18">
        <f>SUM(annoiscDIV!J76:J78)</f>
        <v>88</v>
      </c>
      <c r="K22" s="18">
        <f>SUM(annoiscDIV!K76:K78)</f>
        <v>42</v>
      </c>
      <c r="L22" s="18">
        <f>SUM(annoiscDIV!L76:L78)</f>
        <v>207</v>
      </c>
    </row>
    <row r="23" spans="1:12" ht="11.25" customHeight="1">
      <c r="A23" s="14" t="s">
        <v>118</v>
      </c>
      <c r="B23" s="18">
        <f>SUM(annoiscDIV!B79:B82)</f>
        <v>0</v>
      </c>
      <c r="C23" s="18">
        <f>SUM(annoiscDIV!C79:C82)</f>
        <v>0</v>
      </c>
      <c r="D23" s="18">
        <f>SUM(annoiscDIV!D79:D82)</f>
        <v>0</v>
      </c>
      <c r="E23" s="18">
        <f>SUM(annoiscDIV!E79:E82)</f>
        <v>3</v>
      </c>
      <c r="F23" s="18">
        <f>SUM(annoiscDIV!F79:F82)</f>
        <v>10</v>
      </c>
      <c r="G23" s="18">
        <f>SUM(annoiscDIV!G79:G82)</f>
        <v>24</v>
      </c>
      <c r="H23" s="18">
        <f>SUM(annoiscDIV!H79:H82)</f>
        <v>158</v>
      </c>
      <c r="I23" s="18">
        <f>SUM(annoiscDIV!I79:I82)</f>
        <v>124</v>
      </c>
      <c r="J23" s="18">
        <f>SUM(annoiscDIV!J79:J82)</f>
        <v>254</v>
      </c>
      <c r="K23" s="18">
        <f>SUM(annoiscDIV!K79:K82)</f>
        <v>99</v>
      </c>
      <c r="L23" s="18">
        <f>SUM(annoiscDIV!L79:L82)</f>
        <v>672</v>
      </c>
    </row>
    <row r="24" spans="1:12" ht="11.25" customHeight="1">
      <c r="A24" s="14" t="s">
        <v>33</v>
      </c>
      <c r="B24" s="18">
        <f>SUM(annoiscDIV!B83:B85)</f>
        <v>0</v>
      </c>
      <c r="C24" s="18">
        <f>SUM(annoiscDIV!C83:C85)</f>
        <v>1</v>
      </c>
      <c r="D24" s="18">
        <f>SUM(annoiscDIV!D83:D85)</f>
        <v>0</v>
      </c>
      <c r="E24" s="18">
        <f>SUM(annoiscDIV!E83:E85)</f>
        <v>8</v>
      </c>
      <c r="F24" s="18">
        <f>SUM(annoiscDIV!F83:F85)</f>
        <v>86</v>
      </c>
      <c r="G24" s="18">
        <f>SUM(annoiscDIV!G83:G85)</f>
        <v>143</v>
      </c>
      <c r="H24" s="18">
        <f>SUM(annoiscDIV!H83:H85)</f>
        <v>267</v>
      </c>
      <c r="I24" s="18">
        <f>SUM(annoiscDIV!I83:I85)</f>
        <v>325</v>
      </c>
      <c r="J24" s="18">
        <f>SUM(annoiscDIV!J83:J85)</f>
        <v>529</v>
      </c>
      <c r="K24" s="18">
        <f>SUM(annoiscDIV!K83:K85)</f>
        <v>229</v>
      </c>
      <c r="L24" s="18">
        <f>SUM(annoiscDIV!L83:L85)</f>
        <v>1588</v>
      </c>
    </row>
    <row r="25" spans="1:12" ht="11.25" customHeight="1">
      <c r="A25" s="14" t="s">
        <v>16</v>
      </c>
      <c r="B25" s="18">
        <f>SUM(annoiscDIV!B86)</f>
        <v>1</v>
      </c>
      <c r="C25" s="18">
        <f>SUM(annoiscDIV!C86)</f>
        <v>0</v>
      </c>
      <c r="D25" s="18">
        <f>SUM(annoiscDIV!D86)</f>
        <v>0</v>
      </c>
      <c r="E25" s="18">
        <f>SUM(annoiscDIV!E86)</f>
        <v>0</v>
      </c>
      <c r="F25" s="18">
        <f>SUM(annoiscDIV!F86)</f>
        <v>0</v>
      </c>
      <c r="G25" s="18">
        <f>SUM(annoiscDIV!G86)</f>
        <v>1</v>
      </c>
      <c r="H25" s="18">
        <f>SUM(annoiscDIV!H86)</f>
        <v>1</v>
      </c>
      <c r="I25" s="18">
        <f>SUM(annoiscDIV!I86)</f>
        <v>2</v>
      </c>
      <c r="J25" s="18">
        <f>SUM(annoiscDIV!J86)</f>
        <v>3</v>
      </c>
      <c r="K25" s="18">
        <f>SUM(annoiscDIV!K86)</f>
        <v>28</v>
      </c>
      <c r="L25" s="18">
        <f>SUM(annoiscDIV!L86)</f>
        <v>36</v>
      </c>
    </row>
    <row r="26" spans="1:12" ht="11.25" customHeight="1">
      <c r="A26" s="9" t="s">
        <v>12</v>
      </c>
      <c r="B26" s="17">
        <f>SUM(B7:B25)</f>
        <v>3</v>
      </c>
      <c r="C26" s="17">
        <f aca="true" t="shared" si="0" ref="C26:L26">SUM(C7:C25)</f>
        <v>32</v>
      </c>
      <c r="D26" s="17">
        <f t="shared" si="0"/>
        <v>22</v>
      </c>
      <c r="E26" s="17">
        <f t="shared" si="0"/>
        <v>115</v>
      </c>
      <c r="F26" s="17">
        <f t="shared" si="0"/>
        <v>553</v>
      </c>
      <c r="G26" s="17">
        <f t="shared" si="0"/>
        <v>1610</v>
      </c>
      <c r="H26" s="17">
        <f t="shared" si="0"/>
        <v>3808</v>
      </c>
      <c r="I26" s="17">
        <f t="shared" si="0"/>
        <v>11444</v>
      </c>
      <c r="J26" s="17">
        <f t="shared" si="0"/>
        <v>14543</v>
      </c>
      <c r="K26" s="17">
        <f t="shared" si="0"/>
        <v>5240</v>
      </c>
      <c r="L26" s="17">
        <f t="shared" si="0"/>
        <v>37370</v>
      </c>
    </row>
    <row r="27" spans="1:12" ht="11.25" customHeight="1">
      <c r="A27" s="11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1.25">
      <c r="A28" s="12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P24" sqref="P24"/>
    </sheetView>
  </sheetViews>
  <sheetFormatPr defaultColWidth="9.140625" defaultRowHeight="12.75"/>
  <cols>
    <col min="1" max="1" width="39.7109375" style="2" customWidth="1"/>
    <col min="2" max="12" width="5.7109375" style="2" customWidth="1"/>
    <col min="13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</v>
      </c>
    </row>
    <row r="4" ht="12.75" customHeight="1"/>
    <row r="5" spans="1:12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119</v>
      </c>
      <c r="L5" s="6" t="s">
        <v>12</v>
      </c>
    </row>
    <row r="6" spans="1:12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11.25" customHeight="1">
      <c r="A7" s="14" t="s">
        <v>34</v>
      </c>
      <c r="B7" s="17" t="s">
        <v>120</v>
      </c>
      <c r="C7" s="17">
        <v>12</v>
      </c>
      <c r="D7" s="17">
        <v>3</v>
      </c>
      <c r="E7" s="17">
        <v>7</v>
      </c>
      <c r="F7" s="17">
        <v>44</v>
      </c>
      <c r="G7" s="17">
        <v>63</v>
      </c>
      <c r="H7" s="17">
        <v>149</v>
      </c>
      <c r="I7" s="17">
        <v>5589</v>
      </c>
      <c r="J7" s="17">
        <v>1768</v>
      </c>
      <c r="K7" s="17">
        <v>472</v>
      </c>
      <c r="L7" s="17">
        <v>8107</v>
      </c>
      <c r="M7" s="1"/>
    </row>
    <row r="8" spans="1:13" ht="11.25" customHeight="1">
      <c r="A8" s="14" t="s">
        <v>35</v>
      </c>
      <c r="B8" s="17" t="s">
        <v>120</v>
      </c>
      <c r="C8" s="17" t="s">
        <v>120</v>
      </c>
      <c r="D8" s="17" t="s">
        <v>120</v>
      </c>
      <c r="E8" s="17" t="s">
        <v>120</v>
      </c>
      <c r="F8" s="17" t="s">
        <v>120</v>
      </c>
      <c r="G8" s="17">
        <v>1</v>
      </c>
      <c r="H8" s="17">
        <v>2</v>
      </c>
      <c r="I8" s="17">
        <v>5</v>
      </c>
      <c r="J8" s="17">
        <v>7</v>
      </c>
      <c r="K8" s="17">
        <v>2</v>
      </c>
      <c r="L8" s="17">
        <v>17</v>
      </c>
      <c r="M8" s="1"/>
    </row>
    <row r="9" spans="1:13" ht="11.25" customHeight="1">
      <c r="A9" s="14" t="s">
        <v>36</v>
      </c>
      <c r="B9" s="17" t="s">
        <v>120</v>
      </c>
      <c r="C9" s="17" t="s">
        <v>120</v>
      </c>
      <c r="D9" s="17">
        <v>1</v>
      </c>
      <c r="E9" s="17" t="s">
        <v>120</v>
      </c>
      <c r="F9" s="17" t="s">
        <v>120</v>
      </c>
      <c r="G9" s="17">
        <v>3</v>
      </c>
      <c r="H9" s="17">
        <v>8</v>
      </c>
      <c r="I9" s="17">
        <v>28</v>
      </c>
      <c r="J9" s="17">
        <v>29</v>
      </c>
      <c r="K9" s="17">
        <v>8</v>
      </c>
      <c r="L9" s="17">
        <v>77</v>
      </c>
      <c r="M9" s="1"/>
    </row>
    <row r="10" spans="1:13" ht="11.25" customHeight="1">
      <c r="A10" s="14" t="s">
        <v>101</v>
      </c>
      <c r="B10" s="17" t="s">
        <v>120</v>
      </c>
      <c r="C10" s="17" t="s">
        <v>120</v>
      </c>
      <c r="D10" s="17" t="s">
        <v>120</v>
      </c>
      <c r="E10" s="17">
        <v>0</v>
      </c>
      <c r="F10" s="17">
        <v>0</v>
      </c>
      <c r="G10" s="17">
        <v>1</v>
      </c>
      <c r="H10" s="17">
        <v>1</v>
      </c>
      <c r="I10" s="17">
        <v>3</v>
      </c>
      <c r="J10" s="17">
        <v>2</v>
      </c>
      <c r="K10" s="17">
        <v>1</v>
      </c>
      <c r="L10" s="17">
        <v>8</v>
      </c>
      <c r="M10" s="1"/>
    </row>
    <row r="11" spans="1:13" ht="11.25" customHeight="1">
      <c r="A11" s="14" t="s">
        <v>37</v>
      </c>
      <c r="B11" s="17" t="s">
        <v>120</v>
      </c>
      <c r="C11" s="17" t="s">
        <v>120</v>
      </c>
      <c r="D11" s="17" t="s">
        <v>120</v>
      </c>
      <c r="E11" s="17" t="s">
        <v>120</v>
      </c>
      <c r="F11" s="17" t="s">
        <v>120</v>
      </c>
      <c r="G11" s="17" t="s">
        <v>120</v>
      </c>
      <c r="H11" s="17" t="s">
        <v>120</v>
      </c>
      <c r="I11" s="17">
        <v>1</v>
      </c>
      <c r="J11" s="17">
        <v>0</v>
      </c>
      <c r="K11" s="17" t="s">
        <v>120</v>
      </c>
      <c r="L11" s="17">
        <v>1</v>
      </c>
      <c r="M11" s="1"/>
    </row>
    <row r="12" spans="1:13" ht="11.25" customHeight="1">
      <c r="A12" s="14" t="s">
        <v>38</v>
      </c>
      <c r="B12" s="17" t="s">
        <v>120</v>
      </c>
      <c r="C12" s="17">
        <v>2</v>
      </c>
      <c r="D12" s="17">
        <v>1</v>
      </c>
      <c r="E12" s="17">
        <v>3</v>
      </c>
      <c r="F12" s="17">
        <v>12</v>
      </c>
      <c r="G12" s="17">
        <v>29</v>
      </c>
      <c r="H12" s="17">
        <v>49</v>
      </c>
      <c r="I12" s="17">
        <v>90</v>
      </c>
      <c r="J12" s="17">
        <v>128</v>
      </c>
      <c r="K12" s="17">
        <v>42</v>
      </c>
      <c r="L12" s="17">
        <v>356</v>
      </c>
      <c r="M12" s="1"/>
    </row>
    <row r="13" spans="1:13" ht="11.25" customHeight="1">
      <c r="A13" s="14" t="s">
        <v>39</v>
      </c>
      <c r="B13" s="17" t="s">
        <v>120</v>
      </c>
      <c r="C13" s="17" t="s">
        <v>120</v>
      </c>
      <c r="D13" s="17">
        <v>1</v>
      </c>
      <c r="E13" s="17">
        <v>2</v>
      </c>
      <c r="F13" s="17">
        <v>6</v>
      </c>
      <c r="G13" s="17">
        <v>2</v>
      </c>
      <c r="H13" s="17">
        <v>1</v>
      </c>
      <c r="I13" s="17">
        <v>8</v>
      </c>
      <c r="J13" s="17">
        <v>6</v>
      </c>
      <c r="K13" s="17">
        <v>1</v>
      </c>
      <c r="L13" s="17">
        <v>27</v>
      </c>
      <c r="M13" s="1"/>
    </row>
    <row r="14" spans="1:13" ht="11.25" customHeight="1">
      <c r="A14" s="14" t="s">
        <v>40</v>
      </c>
      <c r="B14" s="17" t="s">
        <v>120</v>
      </c>
      <c r="C14" s="17" t="s">
        <v>120</v>
      </c>
      <c r="D14" s="17" t="s">
        <v>120</v>
      </c>
      <c r="E14" s="17">
        <v>1</v>
      </c>
      <c r="F14" s="17">
        <v>2</v>
      </c>
      <c r="G14" s="17">
        <v>3</v>
      </c>
      <c r="H14" s="17">
        <v>9</v>
      </c>
      <c r="I14" s="17">
        <v>10</v>
      </c>
      <c r="J14" s="17">
        <v>24</v>
      </c>
      <c r="K14" s="17">
        <v>12</v>
      </c>
      <c r="L14" s="17">
        <v>61</v>
      </c>
      <c r="M14" s="1"/>
    </row>
    <row r="15" spans="1:13" ht="11.25" customHeight="1">
      <c r="A15" s="14" t="s">
        <v>41</v>
      </c>
      <c r="B15" s="17">
        <v>0</v>
      </c>
      <c r="C15" s="17" t="s">
        <v>120</v>
      </c>
      <c r="D15" s="17">
        <v>0</v>
      </c>
      <c r="E15" s="17" t="s">
        <v>120</v>
      </c>
      <c r="F15" s="17">
        <v>9</v>
      </c>
      <c r="G15" s="17">
        <v>24</v>
      </c>
      <c r="H15" s="17">
        <v>31</v>
      </c>
      <c r="I15" s="17">
        <v>30</v>
      </c>
      <c r="J15" s="17">
        <v>70</v>
      </c>
      <c r="K15" s="17">
        <v>44</v>
      </c>
      <c r="L15" s="17">
        <v>208</v>
      </c>
      <c r="M15" s="1"/>
    </row>
    <row r="16" spans="1:13" ht="11.25" customHeight="1">
      <c r="A16" s="14" t="s">
        <v>42</v>
      </c>
      <c r="B16" s="17" t="s">
        <v>120</v>
      </c>
      <c r="C16" s="17" t="s">
        <v>120</v>
      </c>
      <c r="D16" s="17" t="s">
        <v>120</v>
      </c>
      <c r="E16" s="17">
        <v>2</v>
      </c>
      <c r="F16" s="17">
        <v>1</v>
      </c>
      <c r="G16" s="17">
        <v>7</v>
      </c>
      <c r="H16" s="17">
        <v>27</v>
      </c>
      <c r="I16" s="17">
        <v>10</v>
      </c>
      <c r="J16" s="17">
        <v>19</v>
      </c>
      <c r="K16" s="17">
        <v>7</v>
      </c>
      <c r="L16" s="17">
        <v>73</v>
      </c>
      <c r="M16" s="1"/>
    </row>
    <row r="17" spans="1:13" ht="11.25" customHeight="1">
      <c r="A17" s="14" t="s">
        <v>43</v>
      </c>
      <c r="B17" s="17" t="s">
        <v>120</v>
      </c>
      <c r="C17" s="17" t="s">
        <v>120</v>
      </c>
      <c r="D17" s="17" t="s">
        <v>120</v>
      </c>
      <c r="E17" s="17">
        <v>1</v>
      </c>
      <c r="F17" s="17">
        <v>8</v>
      </c>
      <c r="G17" s="17">
        <v>20</v>
      </c>
      <c r="H17" s="17">
        <v>26</v>
      </c>
      <c r="I17" s="17">
        <v>39</v>
      </c>
      <c r="J17" s="17">
        <v>38</v>
      </c>
      <c r="K17" s="17">
        <v>13</v>
      </c>
      <c r="L17" s="17">
        <v>145</v>
      </c>
      <c r="M17" s="1"/>
    </row>
    <row r="18" spans="1:13" ht="11.25" customHeight="1">
      <c r="A18" s="14" t="s">
        <v>44</v>
      </c>
      <c r="B18" s="17" t="s">
        <v>120</v>
      </c>
      <c r="C18" s="17">
        <v>0</v>
      </c>
      <c r="D18" s="17" t="s">
        <v>120</v>
      </c>
      <c r="E18" s="17">
        <v>1</v>
      </c>
      <c r="F18" s="17">
        <v>1</v>
      </c>
      <c r="G18" s="17">
        <v>2</v>
      </c>
      <c r="H18" s="17">
        <v>5</v>
      </c>
      <c r="I18" s="17">
        <v>0</v>
      </c>
      <c r="J18" s="17">
        <v>7</v>
      </c>
      <c r="K18" s="17" t="s">
        <v>120</v>
      </c>
      <c r="L18" s="17">
        <v>16</v>
      </c>
      <c r="M18" s="1"/>
    </row>
    <row r="19" spans="1:13" ht="11.25" customHeight="1">
      <c r="A19" s="14" t="s">
        <v>45</v>
      </c>
      <c r="B19" s="17" t="s">
        <v>120</v>
      </c>
      <c r="C19" s="17">
        <v>1</v>
      </c>
      <c r="D19" s="17" t="s">
        <v>120</v>
      </c>
      <c r="E19" s="17">
        <v>1</v>
      </c>
      <c r="F19" s="17">
        <v>2</v>
      </c>
      <c r="G19" s="17">
        <v>15</v>
      </c>
      <c r="H19" s="17">
        <v>22</v>
      </c>
      <c r="I19" s="17">
        <v>27</v>
      </c>
      <c r="J19" s="17">
        <v>31</v>
      </c>
      <c r="K19" s="17">
        <v>8</v>
      </c>
      <c r="L19" s="17">
        <v>107</v>
      </c>
      <c r="M19" s="1"/>
    </row>
    <row r="20" spans="1:13" ht="11.25" customHeight="1">
      <c r="A20" s="14" t="s">
        <v>46</v>
      </c>
      <c r="B20" s="17" t="s">
        <v>120</v>
      </c>
      <c r="C20" s="17" t="s">
        <v>120</v>
      </c>
      <c r="D20" s="17" t="s">
        <v>120</v>
      </c>
      <c r="E20" s="17" t="s">
        <v>120</v>
      </c>
      <c r="F20" s="17" t="s">
        <v>120</v>
      </c>
      <c r="G20" s="17" t="s">
        <v>120</v>
      </c>
      <c r="H20" s="17">
        <v>1</v>
      </c>
      <c r="I20" s="17" t="s">
        <v>120</v>
      </c>
      <c r="J20" s="17">
        <v>1</v>
      </c>
      <c r="K20" s="17" t="s">
        <v>120</v>
      </c>
      <c r="L20" s="17">
        <v>2</v>
      </c>
      <c r="M20" s="1"/>
    </row>
    <row r="21" spans="1:13" ht="11.25" customHeight="1">
      <c r="A21" s="14" t="s">
        <v>47</v>
      </c>
      <c r="B21" s="17" t="s">
        <v>120</v>
      </c>
      <c r="C21" s="17">
        <v>1</v>
      </c>
      <c r="D21" s="17" t="s">
        <v>120</v>
      </c>
      <c r="E21" s="17">
        <v>1</v>
      </c>
      <c r="F21" s="17">
        <v>3</v>
      </c>
      <c r="G21" s="17">
        <v>4</v>
      </c>
      <c r="H21" s="17">
        <v>10</v>
      </c>
      <c r="I21" s="17">
        <v>8</v>
      </c>
      <c r="J21" s="17">
        <v>14</v>
      </c>
      <c r="K21" s="17">
        <v>2</v>
      </c>
      <c r="L21" s="17">
        <v>43</v>
      </c>
      <c r="M21" s="1"/>
    </row>
    <row r="22" spans="1:13" ht="11.25" customHeight="1">
      <c r="A22" s="14" t="s">
        <v>48</v>
      </c>
      <c r="B22" s="17" t="s">
        <v>120</v>
      </c>
      <c r="C22" s="17" t="s">
        <v>120</v>
      </c>
      <c r="D22" s="17" t="s">
        <v>120</v>
      </c>
      <c r="E22" s="17" t="s">
        <v>120</v>
      </c>
      <c r="F22" s="17" t="s">
        <v>120</v>
      </c>
      <c r="G22" s="17" t="s">
        <v>120</v>
      </c>
      <c r="H22" s="17">
        <v>1</v>
      </c>
      <c r="I22" s="17" t="s">
        <v>120</v>
      </c>
      <c r="J22" s="17" t="s">
        <v>120</v>
      </c>
      <c r="K22" s="17" t="s">
        <v>120</v>
      </c>
      <c r="L22" s="17">
        <v>1</v>
      </c>
      <c r="M22" s="1"/>
    </row>
    <row r="23" spans="1:13" ht="11.25" customHeight="1">
      <c r="A23" s="14" t="s">
        <v>49</v>
      </c>
      <c r="B23" s="17" t="s">
        <v>120</v>
      </c>
      <c r="C23" s="17" t="s">
        <v>120</v>
      </c>
      <c r="D23" s="17" t="s">
        <v>120</v>
      </c>
      <c r="E23" s="17">
        <v>1</v>
      </c>
      <c r="F23" s="17">
        <v>3</v>
      </c>
      <c r="G23" s="17">
        <v>9</v>
      </c>
      <c r="H23" s="17">
        <v>10</v>
      </c>
      <c r="I23" s="17">
        <v>18</v>
      </c>
      <c r="J23" s="17">
        <v>16</v>
      </c>
      <c r="K23" s="17">
        <v>5</v>
      </c>
      <c r="L23" s="17">
        <v>62</v>
      </c>
      <c r="M23" s="1"/>
    </row>
    <row r="24" spans="1:13" ht="11.25" customHeight="1">
      <c r="A24" s="14" t="s">
        <v>50</v>
      </c>
      <c r="B24" s="17" t="s">
        <v>120</v>
      </c>
      <c r="C24" s="17">
        <v>0</v>
      </c>
      <c r="D24" s="17">
        <v>2</v>
      </c>
      <c r="E24" s="17">
        <v>3</v>
      </c>
      <c r="F24" s="17">
        <v>9</v>
      </c>
      <c r="G24" s="17">
        <v>17</v>
      </c>
      <c r="H24" s="17">
        <v>40</v>
      </c>
      <c r="I24" s="17">
        <v>39</v>
      </c>
      <c r="J24" s="17">
        <v>55</v>
      </c>
      <c r="K24" s="17">
        <v>18</v>
      </c>
      <c r="L24" s="17">
        <v>183</v>
      </c>
      <c r="M24" s="1"/>
    </row>
    <row r="25" spans="1:13" ht="11.25" customHeight="1">
      <c r="A25" s="14" t="s">
        <v>51</v>
      </c>
      <c r="B25" s="17" t="s">
        <v>120</v>
      </c>
      <c r="C25" s="17" t="s">
        <v>120</v>
      </c>
      <c r="D25" s="17" t="s">
        <v>120</v>
      </c>
      <c r="E25" s="17" t="s">
        <v>120</v>
      </c>
      <c r="F25" s="17">
        <v>2</v>
      </c>
      <c r="G25" s="17">
        <v>4</v>
      </c>
      <c r="H25" s="17">
        <v>3</v>
      </c>
      <c r="I25" s="17">
        <v>2</v>
      </c>
      <c r="J25" s="17">
        <v>2</v>
      </c>
      <c r="K25" s="17">
        <v>1</v>
      </c>
      <c r="L25" s="17">
        <v>14</v>
      </c>
      <c r="M25" s="1"/>
    </row>
    <row r="26" spans="1:13" ht="11.25" customHeight="1">
      <c r="A26" s="14" t="s">
        <v>52</v>
      </c>
      <c r="B26" s="17" t="s">
        <v>120</v>
      </c>
      <c r="C26" s="17" t="s">
        <v>120</v>
      </c>
      <c r="D26" s="17">
        <v>0</v>
      </c>
      <c r="E26" s="17">
        <v>1</v>
      </c>
      <c r="F26" s="17">
        <v>22</v>
      </c>
      <c r="G26" s="17">
        <v>77</v>
      </c>
      <c r="H26" s="17">
        <v>104</v>
      </c>
      <c r="I26" s="17">
        <v>158</v>
      </c>
      <c r="J26" s="17">
        <v>297</v>
      </c>
      <c r="K26" s="17">
        <v>86</v>
      </c>
      <c r="L26" s="17">
        <v>745</v>
      </c>
      <c r="M26" s="1"/>
    </row>
    <row r="27" spans="1:13" ht="11.25" customHeight="1">
      <c r="A27" s="14" t="s">
        <v>53</v>
      </c>
      <c r="B27" s="17" t="s">
        <v>120</v>
      </c>
      <c r="C27" s="17" t="s">
        <v>120</v>
      </c>
      <c r="D27" s="17" t="s">
        <v>120</v>
      </c>
      <c r="E27" s="17" t="s">
        <v>120</v>
      </c>
      <c r="F27" s="17">
        <v>2</v>
      </c>
      <c r="G27" s="17">
        <v>7</v>
      </c>
      <c r="H27" s="17">
        <v>16</v>
      </c>
      <c r="I27" s="17">
        <v>23</v>
      </c>
      <c r="J27" s="17">
        <v>24</v>
      </c>
      <c r="K27" s="17">
        <v>3</v>
      </c>
      <c r="L27" s="17">
        <v>75</v>
      </c>
      <c r="M27" s="1"/>
    </row>
    <row r="28" spans="1:13" ht="11.25" customHeight="1">
      <c r="A28" s="14" t="s">
        <v>54</v>
      </c>
      <c r="B28" s="17" t="s">
        <v>120</v>
      </c>
      <c r="C28" s="17" t="s">
        <v>120</v>
      </c>
      <c r="D28" s="17" t="s">
        <v>120</v>
      </c>
      <c r="E28" s="17" t="s">
        <v>120</v>
      </c>
      <c r="F28" s="17">
        <v>1</v>
      </c>
      <c r="G28" s="17">
        <v>6</v>
      </c>
      <c r="H28" s="17">
        <v>14</v>
      </c>
      <c r="I28" s="17">
        <v>17</v>
      </c>
      <c r="J28" s="17">
        <v>19</v>
      </c>
      <c r="K28" s="17">
        <v>7</v>
      </c>
      <c r="L28" s="17">
        <v>64</v>
      </c>
      <c r="M28" s="1"/>
    </row>
    <row r="29" spans="1:13" ht="11.25" customHeight="1">
      <c r="A29" s="14" t="s">
        <v>55</v>
      </c>
      <c r="B29" s="17" t="s">
        <v>120</v>
      </c>
      <c r="C29" s="17">
        <v>1</v>
      </c>
      <c r="D29" s="17">
        <v>1</v>
      </c>
      <c r="E29" s="17">
        <v>4</v>
      </c>
      <c r="F29" s="17">
        <v>10</v>
      </c>
      <c r="G29" s="17">
        <v>21</v>
      </c>
      <c r="H29" s="17">
        <v>62</v>
      </c>
      <c r="I29" s="17">
        <v>45</v>
      </c>
      <c r="J29" s="17">
        <v>106</v>
      </c>
      <c r="K29" s="17">
        <v>18</v>
      </c>
      <c r="L29" s="17">
        <v>268</v>
      </c>
      <c r="M29" s="1"/>
    </row>
    <row r="30" spans="1:13" ht="11.25" customHeight="1">
      <c r="A30" s="14" t="s">
        <v>56</v>
      </c>
      <c r="B30" s="17" t="s">
        <v>120</v>
      </c>
      <c r="C30" s="17" t="s">
        <v>120</v>
      </c>
      <c r="D30" s="17" t="s">
        <v>120</v>
      </c>
      <c r="E30" s="17" t="s">
        <v>120</v>
      </c>
      <c r="F30" s="17">
        <v>1</v>
      </c>
      <c r="G30" s="17">
        <v>1</v>
      </c>
      <c r="H30" s="17">
        <v>5</v>
      </c>
      <c r="I30" s="17">
        <v>7</v>
      </c>
      <c r="J30" s="17">
        <v>8</v>
      </c>
      <c r="K30" s="17">
        <v>3</v>
      </c>
      <c r="L30" s="17">
        <v>25</v>
      </c>
      <c r="M30" s="1"/>
    </row>
    <row r="31" spans="1:13" ht="11.25" customHeight="1">
      <c r="A31" s="14" t="s">
        <v>57</v>
      </c>
      <c r="B31" s="17" t="s">
        <v>120</v>
      </c>
      <c r="C31" s="17" t="s">
        <v>120</v>
      </c>
      <c r="D31" s="17" t="s">
        <v>120</v>
      </c>
      <c r="E31" s="17" t="s">
        <v>120</v>
      </c>
      <c r="F31" s="17">
        <v>2</v>
      </c>
      <c r="G31" s="17">
        <v>4</v>
      </c>
      <c r="H31" s="17">
        <v>7</v>
      </c>
      <c r="I31" s="17">
        <v>10</v>
      </c>
      <c r="J31" s="17">
        <v>29</v>
      </c>
      <c r="K31" s="17">
        <v>3</v>
      </c>
      <c r="L31" s="17">
        <v>55</v>
      </c>
      <c r="M31" s="1"/>
    </row>
    <row r="32" spans="1:13" ht="11.25" customHeight="1">
      <c r="A32" s="14" t="s">
        <v>58</v>
      </c>
      <c r="B32" s="17" t="s">
        <v>120</v>
      </c>
      <c r="C32" s="17" t="s">
        <v>120</v>
      </c>
      <c r="D32" s="17" t="s">
        <v>120</v>
      </c>
      <c r="E32" s="17">
        <v>0</v>
      </c>
      <c r="F32" s="17">
        <v>3</v>
      </c>
      <c r="G32" s="17">
        <v>10</v>
      </c>
      <c r="H32" s="17">
        <v>14</v>
      </c>
      <c r="I32" s="17">
        <v>26</v>
      </c>
      <c r="J32" s="17">
        <v>17</v>
      </c>
      <c r="K32" s="17">
        <v>9</v>
      </c>
      <c r="L32" s="17">
        <v>79</v>
      </c>
      <c r="M32" s="1"/>
    </row>
    <row r="33" spans="1:13" ht="11.25" customHeight="1">
      <c r="A33" s="14" t="s">
        <v>59</v>
      </c>
      <c r="B33" s="17" t="s">
        <v>120</v>
      </c>
      <c r="C33" s="17" t="s">
        <v>120</v>
      </c>
      <c r="D33" s="17" t="s">
        <v>120</v>
      </c>
      <c r="E33" s="17" t="s">
        <v>120</v>
      </c>
      <c r="F33" s="17">
        <v>0</v>
      </c>
      <c r="G33" s="17">
        <v>5</v>
      </c>
      <c r="H33" s="17">
        <v>45</v>
      </c>
      <c r="I33" s="17">
        <v>58</v>
      </c>
      <c r="J33" s="17">
        <v>64</v>
      </c>
      <c r="K33" s="17">
        <v>19</v>
      </c>
      <c r="L33" s="17">
        <v>191</v>
      </c>
      <c r="M33" s="1"/>
    </row>
    <row r="34" spans="1:13" ht="11.25" customHeight="1">
      <c r="A34" s="14" t="s">
        <v>60</v>
      </c>
      <c r="B34" s="17" t="s">
        <v>120</v>
      </c>
      <c r="C34" s="17" t="s">
        <v>120</v>
      </c>
      <c r="D34" s="17" t="s">
        <v>120</v>
      </c>
      <c r="E34" s="17">
        <v>1</v>
      </c>
      <c r="F34" s="17">
        <v>3</v>
      </c>
      <c r="G34" s="17">
        <v>14</v>
      </c>
      <c r="H34" s="17">
        <v>24</v>
      </c>
      <c r="I34" s="17">
        <v>39</v>
      </c>
      <c r="J34" s="17">
        <v>75</v>
      </c>
      <c r="K34" s="17">
        <v>63</v>
      </c>
      <c r="L34" s="17">
        <v>219</v>
      </c>
      <c r="M34" s="1"/>
    </row>
    <row r="35" spans="1:13" ht="11.25" customHeight="1">
      <c r="A35" s="14" t="s">
        <v>61</v>
      </c>
      <c r="B35" s="17" t="s">
        <v>120</v>
      </c>
      <c r="C35" s="17" t="s">
        <v>120</v>
      </c>
      <c r="D35" s="17" t="s">
        <v>120</v>
      </c>
      <c r="E35" s="17" t="s">
        <v>120</v>
      </c>
      <c r="F35" s="17">
        <v>1</v>
      </c>
      <c r="G35" s="17" t="s">
        <v>120</v>
      </c>
      <c r="H35" s="17">
        <v>2</v>
      </c>
      <c r="I35" s="17">
        <v>8</v>
      </c>
      <c r="J35" s="17">
        <v>28</v>
      </c>
      <c r="K35" s="17">
        <v>47</v>
      </c>
      <c r="L35" s="17">
        <v>86</v>
      </c>
      <c r="M35" s="1"/>
    </row>
    <row r="36" spans="1:13" ht="11.25" customHeight="1">
      <c r="A36" s="14" t="s">
        <v>62</v>
      </c>
      <c r="B36" s="17" t="s">
        <v>120</v>
      </c>
      <c r="C36" s="17" t="s">
        <v>120</v>
      </c>
      <c r="D36" s="17" t="s">
        <v>120</v>
      </c>
      <c r="E36" s="17" t="s">
        <v>120</v>
      </c>
      <c r="F36" s="17" t="s">
        <v>120</v>
      </c>
      <c r="G36" s="17">
        <v>2</v>
      </c>
      <c r="H36" s="17">
        <v>2</v>
      </c>
      <c r="I36" s="17">
        <v>5</v>
      </c>
      <c r="J36" s="17">
        <v>4</v>
      </c>
      <c r="K36" s="17">
        <v>1</v>
      </c>
      <c r="L36" s="17">
        <v>14</v>
      </c>
      <c r="M36" s="1"/>
    </row>
    <row r="37" spans="1:13" ht="11.25" customHeight="1">
      <c r="A37" s="14" t="s">
        <v>63</v>
      </c>
      <c r="B37" s="17" t="s">
        <v>120</v>
      </c>
      <c r="C37" s="17" t="s">
        <v>120</v>
      </c>
      <c r="D37" s="17" t="s">
        <v>120</v>
      </c>
      <c r="E37" s="17">
        <v>1</v>
      </c>
      <c r="F37" s="17" t="s">
        <v>120</v>
      </c>
      <c r="G37" s="17">
        <v>1</v>
      </c>
      <c r="H37" s="17">
        <v>5</v>
      </c>
      <c r="I37" s="17">
        <v>7</v>
      </c>
      <c r="J37" s="17">
        <v>13</v>
      </c>
      <c r="K37" s="17">
        <v>7</v>
      </c>
      <c r="L37" s="17">
        <v>34</v>
      </c>
      <c r="M37" s="1"/>
    </row>
    <row r="38" spans="1:13" ht="11.25" customHeight="1">
      <c r="A38" s="14" t="s">
        <v>64</v>
      </c>
      <c r="B38" s="17" t="s">
        <v>120</v>
      </c>
      <c r="C38" s="17" t="s">
        <v>120</v>
      </c>
      <c r="D38" s="17" t="s">
        <v>120</v>
      </c>
      <c r="E38" s="17" t="s">
        <v>120</v>
      </c>
      <c r="F38" s="17" t="s">
        <v>120</v>
      </c>
      <c r="G38" s="17">
        <v>1</v>
      </c>
      <c r="H38" s="17" t="s">
        <v>120</v>
      </c>
      <c r="I38" s="17">
        <v>3</v>
      </c>
      <c r="J38" s="17">
        <v>3</v>
      </c>
      <c r="K38" s="17">
        <v>1</v>
      </c>
      <c r="L38" s="17">
        <v>8</v>
      </c>
      <c r="M38" s="1"/>
    </row>
    <row r="39" spans="1:13" ht="11.25" customHeight="1">
      <c r="A39" s="14" t="s">
        <v>65</v>
      </c>
      <c r="B39" s="17" t="s">
        <v>120</v>
      </c>
      <c r="C39" s="17">
        <v>4</v>
      </c>
      <c r="D39" s="17">
        <v>2</v>
      </c>
      <c r="E39" s="17">
        <v>5</v>
      </c>
      <c r="F39" s="17">
        <v>14</v>
      </c>
      <c r="G39" s="17">
        <v>52</v>
      </c>
      <c r="H39" s="17">
        <v>136</v>
      </c>
      <c r="I39" s="17">
        <v>265</v>
      </c>
      <c r="J39" s="17">
        <v>856</v>
      </c>
      <c r="K39" s="17">
        <v>162</v>
      </c>
      <c r="L39" s="17">
        <v>1496</v>
      </c>
      <c r="M39" s="1"/>
    </row>
    <row r="40" spans="1:13" ht="11.25" customHeight="1">
      <c r="A40" s="14" t="s">
        <v>66</v>
      </c>
      <c r="B40" s="17">
        <v>1</v>
      </c>
      <c r="C40" s="17" t="s">
        <v>120</v>
      </c>
      <c r="D40" s="17" t="s">
        <v>120</v>
      </c>
      <c r="E40" s="17">
        <v>1</v>
      </c>
      <c r="F40" s="17">
        <v>1</v>
      </c>
      <c r="G40" s="17">
        <v>4</v>
      </c>
      <c r="H40" s="17">
        <v>3</v>
      </c>
      <c r="I40" s="17">
        <v>13</v>
      </c>
      <c r="J40" s="17">
        <v>37</v>
      </c>
      <c r="K40" s="17">
        <v>10</v>
      </c>
      <c r="L40" s="17">
        <v>70</v>
      </c>
      <c r="M40" s="1"/>
    </row>
    <row r="41" spans="1:13" ht="11.25" customHeight="1">
      <c r="A41" s="14" t="s">
        <v>67</v>
      </c>
      <c r="B41" s="17" t="s">
        <v>120</v>
      </c>
      <c r="C41" s="17" t="s">
        <v>120</v>
      </c>
      <c r="D41" s="17" t="s">
        <v>120</v>
      </c>
      <c r="E41" s="17">
        <v>5</v>
      </c>
      <c r="F41" s="17">
        <v>29</v>
      </c>
      <c r="G41" s="17">
        <v>116</v>
      </c>
      <c r="H41" s="17">
        <v>238</v>
      </c>
      <c r="I41" s="17">
        <v>696</v>
      </c>
      <c r="J41" s="17">
        <v>2525</v>
      </c>
      <c r="K41" s="17">
        <v>881</v>
      </c>
      <c r="L41" s="17">
        <v>4490</v>
      </c>
      <c r="M41" s="1"/>
    </row>
    <row r="42" spans="1:13" ht="11.25" customHeight="1">
      <c r="A42" s="14" t="s">
        <v>68</v>
      </c>
      <c r="B42" s="17" t="s">
        <v>120</v>
      </c>
      <c r="C42" s="17" t="s">
        <v>120</v>
      </c>
      <c r="D42" s="17">
        <v>1</v>
      </c>
      <c r="E42" s="17">
        <v>4</v>
      </c>
      <c r="F42" s="17">
        <v>47</v>
      </c>
      <c r="G42" s="17">
        <v>127</v>
      </c>
      <c r="H42" s="17">
        <v>156</v>
      </c>
      <c r="I42" s="17">
        <v>182</v>
      </c>
      <c r="J42" s="17">
        <v>270</v>
      </c>
      <c r="K42" s="17">
        <v>147</v>
      </c>
      <c r="L42" s="17">
        <v>934</v>
      </c>
      <c r="M42" s="1"/>
    </row>
    <row r="43" spans="1:13" ht="11.25" customHeight="1">
      <c r="A43" s="14" t="s">
        <v>69</v>
      </c>
      <c r="B43" s="17" t="s">
        <v>120</v>
      </c>
      <c r="C43" s="17">
        <v>0</v>
      </c>
      <c r="D43" s="17">
        <v>0</v>
      </c>
      <c r="E43" s="17">
        <v>4</v>
      </c>
      <c r="F43" s="17">
        <v>27</v>
      </c>
      <c r="G43" s="17">
        <v>121</v>
      </c>
      <c r="H43" s="17">
        <v>364</v>
      </c>
      <c r="I43" s="17">
        <v>562</v>
      </c>
      <c r="J43" s="17">
        <v>987</v>
      </c>
      <c r="K43" s="17">
        <v>424</v>
      </c>
      <c r="L43" s="17">
        <v>2489</v>
      </c>
      <c r="M43" s="1"/>
    </row>
    <row r="44" spans="1:13" ht="11.25" customHeight="1">
      <c r="A44" s="14" t="s">
        <v>70</v>
      </c>
      <c r="B44" s="17" t="s">
        <v>120</v>
      </c>
      <c r="C44" s="17">
        <v>1</v>
      </c>
      <c r="D44" s="17">
        <v>4</v>
      </c>
      <c r="E44" s="17">
        <v>19</v>
      </c>
      <c r="F44" s="17">
        <v>101</v>
      </c>
      <c r="G44" s="17">
        <v>228</v>
      </c>
      <c r="H44" s="17">
        <v>678</v>
      </c>
      <c r="I44" s="17">
        <v>915</v>
      </c>
      <c r="J44" s="17">
        <v>1943</v>
      </c>
      <c r="K44" s="17">
        <v>733</v>
      </c>
      <c r="L44" s="17">
        <v>4622</v>
      </c>
      <c r="M44" s="1"/>
    </row>
    <row r="45" spans="1:13" ht="11.25" customHeight="1">
      <c r="A45" s="15" t="s">
        <v>71</v>
      </c>
      <c r="B45" s="17" t="s">
        <v>120</v>
      </c>
      <c r="C45" s="17" t="s">
        <v>120</v>
      </c>
      <c r="D45" s="17">
        <v>1</v>
      </c>
      <c r="E45" s="17">
        <v>6</v>
      </c>
      <c r="F45" s="17">
        <v>19</v>
      </c>
      <c r="G45" s="17">
        <v>135</v>
      </c>
      <c r="H45" s="17">
        <v>230</v>
      </c>
      <c r="I45" s="17">
        <v>285</v>
      </c>
      <c r="J45" s="17">
        <v>388</v>
      </c>
      <c r="K45" s="17">
        <v>87</v>
      </c>
      <c r="L45" s="17">
        <v>1151</v>
      </c>
      <c r="M45" s="1"/>
    </row>
    <row r="46" spans="1:13" ht="11.25" customHeight="1">
      <c r="A46" s="15" t="s">
        <v>72</v>
      </c>
      <c r="B46" s="17" t="s">
        <v>120</v>
      </c>
      <c r="C46" s="17">
        <v>1</v>
      </c>
      <c r="D46" s="17" t="s">
        <v>120</v>
      </c>
      <c r="E46" s="17" t="s">
        <v>120</v>
      </c>
      <c r="F46" s="17">
        <v>1</v>
      </c>
      <c r="G46" s="17">
        <v>2</v>
      </c>
      <c r="H46" s="17">
        <v>3</v>
      </c>
      <c r="I46" s="17">
        <v>4</v>
      </c>
      <c r="J46" s="17">
        <v>7</v>
      </c>
      <c r="K46" s="17">
        <v>4</v>
      </c>
      <c r="L46" s="17">
        <v>22</v>
      </c>
      <c r="M46" s="1"/>
    </row>
    <row r="47" spans="1:13" ht="11.25" customHeight="1">
      <c r="A47" s="15" t="s">
        <v>73</v>
      </c>
      <c r="B47" s="17" t="s">
        <v>120</v>
      </c>
      <c r="C47" s="17" t="s">
        <v>120</v>
      </c>
      <c r="D47" s="17" t="s">
        <v>120</v>
      </c>
      <c r="E47" s="17" t="s">
        <v>120</v>
      </c>
      <c r="F47" s="17" t="s">
        <v>120</v>
      </c>
      <c r="G47" s="17" t="s">
        <v>120</v>
      </c>
      <c r="H47" s="17" t="s">
        <v>120</v>
      </c>
      <c r="I47" s="17" t="s">
        <v>120</v>
      </c>
      <c r="J47" s="17">
        <v>1</v>
      </c>
      <c r="K47" s="17" t="s">
        <v>120</v>
      </c>
      <c r="L47" s="17">
        <v>1</v>
      </c>
      <c r="M47" s="1"/>
    </row>
    <row r="48" spans="1:13" ht="11.25" customHeight="1">
      <c r="A48" s="15" t="s">
        <v>74</v>
      </c>
      <c r="B48" s="17" t="s">
        <v>120</v>
      </c>
      <c r="C48" s="17" t="s">
        <v>120</v>
      </c>
      <c r="D48" s="17">
        <v>1</v>
      </c>
      <c r="E48" s="17">
        <v>3</v>
      </c>
      <c r="F48" s="17">
        <v>4</v>
      </c>
      <c r="G48" s="17">
        <v>29</v>
      </c>
      <c r="H48" s="17">
        <v>45</v>
      </c>
      <c r="I48" s="17">
        <v>58</v>
      </c>
      <c r="J48" s="17">
        <v>76</v>
      </c>
      <c r="K48" s="17">
        <v>15</v>
      </c>
      <c r="L48" s="17">
        <v>231</v>
      </c>
      <c r="M48" s="1"/>
    </row>
    <row r="49" spans="1:13" ht="11.25" customHeight="1">
      <c r="A49" s="15" t="s">
        <v>75</v>
      </c>
      <c r="B49" s="17" t="s">
        <v>120</v>
      </c>
      <c r="C49" s="17" t="s">
        <v>120</v>
      </c>
      <c r="D49" s="17" t="s">
        <v>120</v>
      </c>
      <c r="E49" s="17" t="s">
        <v>120</v>
      </c>
      <c r="F49" s="17" t="s">
        <v>120</v>
      </c>
      <c r="G49" s="17" t="s">
        <v>120</v>
      </c>
      <c r="H49" s="17">
        <v>2</v>
      </c>
      <c r="I49" s="17">
        <v>2</v>
      </c>
      <c r="J49" s="17">
        <v>15</v>
      </c>
      <c r="K49" s="17">
        <v>2</v>
      </c>
      <c r="L49" s="17">
        <v>21</v>
      </c>
      <c r="M49" s="1"/>
    </row>
    <row r="50" spans="1:13" ht="11.25" customHeight="1">
      <c r="A50" s="14" t="s">
        <v>76</v>
      </c>
      <c r="B50" s="17" t="s">
        <v>120</v>
      </c>
      <c r="C50" s="17" t="s">
        <v>120</v>
      </c>
      <c r="D50" s="17" t="s">
        <v>120</v>
      </c>
      <c r="E50" s="17">
        <v>3</v>
      </c>
      <c r="F50" s="17">
        <v>15</v>
      </c>
      <c r="G50" s="17">
        <v>47</v>
      </c>
      <c r="H50" s="17">
        <v>91</v>
      </c>
      <c r="I50" s="17">
        <v>122</v>
      </c>
      <c r="J50" s="17">
        <v>174</v>
      </c>
      <c r="K50" s="17">
        <v>66</v>
      </c>
      <c r="L50" s="17">
        <v>518</v>
      </c>
      <c r="M50" s="1"/>
    </row>
    <row r="51" spans="1:13" ht="11.25" customHeight="1">
      <c r="A51" s="14" t="s">
        <v>77</v>
      </c>
      <c r="B51" s="17">
        <v>1</v>
      </c>
      <c r="C51" s="17" t="s">
        <v>120</v>
      </c>
      <c r="D51" s="17" t="s">
        <v>120</v>
      </c>
      <c r="E51" s="17">
        <v>2</v>
      </c>
      <c r="F51" s="17">
        <v>5</v>
      </c>
      <c r="G51" s="17">
        <v>37</v>
      </c>
      <c r="H51" s="17">
        <v>189</v>
      </c>
      <c r="I51" s="17">
        <v>411</v>
      </c>
      <c r="J51" s="17">
        <v>1061</v>
      </c>
      <c r="K51" s="17">
        <v>561</v>
      </c>
      <c r="L51" s="17">
        <v>2267</v>
      </c>
      <c r="M51" s="1"/>
    </row>
    <row r="52" spans="1:13" ht="11.25" customHeight="1">
      <c r="A52" s="14" t="s">
        <v>78</v>
      </c>
      <c r="B52" s="17" t="s">
        <v>120</v>
      </c>
      <c r="C52" s="17" t="s">
        <v>120</v>
      </c>
      <c r="D52" s="17" t="s">
        <v>120</v>
      </c>
      <c r="E52" s="17" t="s">
        <v>120</v>
      </c>
      <c r="F52" s="17" t="s">
        <v>120</v>
      </c>
      <c r="G52" s="17">
        <v>1</v>
      </c>
      <c r="H52" s="17">
        <v>10</v>
      </c>
      <c r="I52" s="17">
        <v>13</v>
      </c>
      <c r="J52" s="17">
        <v>19</v>
      </c>
      <c r="K52" s="17">
        <v>5</v>
      </c>
      <c r="L52" s="17">
        <v>48</v>
      </c>
      <c r="M52" s="1"/>
    </row>
    <row r="53" spans="1:13" ht="11.25" customHeight="1">
      <c r="A53" s="14" t="s">
        <v>79</v>
      </c>
      <c r="B53" s="17" t="s">
        <v>120</v>
      </c>
      <c r="C53" s="17" t="s">
        <v>120</v>
      </c>
      <c r="D53" s="17">
        <v>0</v>
      </c>
      <c r="E53" s="17">
        <v>0</v>
      </c>
      <c r="F53" s="17">
        <v>3</v>
      </c>
      <c r="G53" s="17">
        <v>3</v>
      </c>
      <c r="H53" s="17">
        <v>5</v>
      </c>
      <c r="I53" s="17">
        <v>7</v>
      </c>
      <c r="J53" s="17">
        <v>32</v>
      </c>
      <c r="K53" s="17">
        <v>8</v>
      </c>
      <c r="L53" s="17">
        <v>58</v>
      </c>
      <c r="M53" s="1"/>
    </row>
    <row r="54" spans="1:13" ht="11.25" customHeight="1">
      <c r="A54" s="14" t="s">
        <v>80</v>
      </c>
      <c r="B54" s="17" t="s">
        <v>120</v>
      </c>
      <c r="C54" s="17" t="s">
        <v>120</v>
      </c>
      <c r="D54" s="17" t="s">
        <v>120</v>
      </c>
      <c r="E54" s="17" t="s">
        <v>120</v>
      </c>
      <c r="F54" s="17" t="s">
        <v>120</v>
      </c>
      <c r="G54" s="17">
        <v>1</v>
      </c>
      <c r="H54" s="17">
        <v>2</v>
      </c>
      <c r="I54" s="17">
        <v>0</v>
      </c>
      <c r="J54" s="17">
        <v>1</v>
      </c>
      <c r="K54" s="17">
        <v>1</v>
      </c>
      <c r="L54" s="17">
        <v>5</v>
      </c>
      <c r="M54" s="1"/>
    </row>
    <row r="55" spans="1:13" ht="11.25" customHeight="1">
      <c r="A55" s="14" t="s">
        <v>81</v>
      </c>
      <c r="B55" s="17" t="s">
        <v>120</v>
      </c>
      <c r="C55" s="17" t="s">
        <v>120</v>
      </c>
      <c r="D55" s="17" t="s">
        <v>120</v>
      </c>
      <c r="E55" s="17" t="s">
        <v>120</v>
      </c>
      <c r="F55" s="17" t="s">
        <v>120</v>
      </c>
      <c r="G55" s="17">
        <v>0</v>
      </c>
      <c r="H55" s="17">
        <v>1</v>
      </c>
      <c r="I55" s="17">
        <v>2</v>
      </c>
      <c r="J55" s="17">
        <v>32</v>
      </c>
      <c r="K55" s="17">
        <v>12</v>
      </c>
      <c r="L55" s="17">
        <v>47</v>
      </c>
      <c r="M55" s="1"/>
    </row>
    <row r="56" spans="1:13" ht="11.25" customHeight="1">
      <c r="A56" s="14" t="s">
        <v>82</v>
      </c>
      <c r="B56" s="17" t="s">
        <v>120</v>
      </c>
      <c r="C56" s="17" t="s">
        <v>120</v>
      </c>
      <c r="D56" s="17" t="s">
        <v>120</v>
      </c>
      <c r="E56" s="17" t="s">
        <v>120</v>
      </c>
      <c r="F56" s="17" t="s">
        <v>120</v>
      </c>
      <c r="G56" s="17" t="s">
        <v>120</v>
      </c>
      <c r="H56" s="17">
        <v>17</v>
      </c>
      <c r="I56" s="17">
        <v>38</v>
      </c>
      <c r="J56" s="17">
        <v>97</v>
      </c>
      <c r="K56" s="17">
        <v>49</v>
      </c>
      <c r="L56" s="17">
        <v>201</v>
      </c>
      <c r="M56" s="1"/>
    </row>
    <row r="57" spans="1:13" ht="11.25" customHeight="1">
      <c r="A57" s="14" t="s">
        <v>83</v>
      </c>
      <c r="B57" s="17" t="s">
        <v>120</v>
      </c>
      <c r="C57" s="17" t="s">
        <v>120</v>
      </c>
      <c r="D57" s="17" t="s">
        <v>120</v>
      </c>
      <c r="E57" s="17" t="s">
        <v>120</v>
      </c>
      <c r="F57" s="17" t="s">
        <v>120</v>
      </c>
      <c r="G57" s="17">
        <v>6</v>
      </c>
      <c r="H57" s="17">
        <v>32</v>
      </c>
      <c r="I57" s="17">
        <v>53</v>
      </c>
      <c r="J57" s="17">
        <v>75</v>
      </c>
      <c r="K57" s="17">
        <v>36</v>
      </c>
      <c r="L57" s="17">
        <v>202</v>
      </c>
      <c r="M57" s="1"/>
    </row>
    <row r="58" spans="1:13" ht="11.25" customHeight="1">
      <c r="A58" s="14" t="s">
        <v>84</v>
      </c>
      <c r="B58" s="17" t="s">
        <v>120</v>
      </c>
      <c r="C58" s="17">
        <v>3</v>
      </c>
      <c r="D58" s="17" t="s">
        <v>120</v>
      </c>
      <c r="E58" s="17">
        <v>1</v>
      </c>
      <c r="F58" s="17">
        <v>0</v>
      </c>
      <c r="G58" s="17">
        <v>4</v>
      </c>
      <c r="H58" s="17">
        <v>17</v>
      </c>
      <c r="I58" s="17">
        <v>10</v>
      </c>
      <c r="J58" s="17">
        <v>5</v>
      </c>
      <c r="K58" s="17">
        <v>7</v>
      </c>
      <c r="L58" s="17">
        <v>47</v>
      </c>
      <c r="M58" s="1"/>
    </row>
    <row r="59" spans="1:13" ht="11.25" customHeight="1">
      <c r="A59" s="14" t="s">
        <v>85</v>
      </c>
      <c r="B59" s="17" t="s">
        <v>120</v>
      </c>
      <c r="C59" s="17">
        <v>1</v>
      </c>
      <c r="D59" s="17" t="s">
        <v>120</v>
      </c>
      <c r="E59" s="17" t="s">
        <v>120</v>
      </c>
      <c r="F59" s="17" t="s">
        <v>120</v>
      </c>
      <c r="G59" s="17" t="s">
        <v>120</v>
      </c>
      <c r="H59" s="17" t="s">
        <v>120</v>
      </c>
      <c r="I59" s="17">
        <v>4</v>
      </c>
      <c r="J59" s="17" t="s">
        <v>120</v>
      </c>
      <c r="K59" s="17" t="s">
        <v>120</v>
      </c>
      <c r="L59" s="17">
        <v>5</v>
      </c>
      <c r="M59" s="1"/>
    </row>
    <row r="60" spans="1:13" ht="11.25" customHeight="1">
      <c r="A60" s="14" t="s">
        <v>86</v>
      </c>
      <c r="B60" s="17" t="s">
        <v>120</v>
      </c>
      <c r="C60" s="17" t="s">
        <v>120</v>
      </c>
      <c r="D60" s="17" t="s">
        <v>120</v>
      </c>
      <c r="E60" s="17">
        <v>1</v>
      </c>
      <c r="F60" s="17">
        <v>2</v>
      </c>
      <c r="G60" s="17">
        <v>8</v>
      </c>
      <c r="H60" s="17">
        <v>61</v>
      </c>
      <c r="I60" s="17">
        <v>187</v>
      </c>
      <c r="J60" s="17">
        <v>280</v>
      </c>
      <c r="K60" s="17">
        <v>92</v>
      </c>
      <c r="L60" s="17">
        <v>631</v>
      </c>
      <c r="M60" s="1"/>
    </row>
    <row r="61" spans="1:13" ht="11.25" customHeight="1">
      <c r="A61" s="14" t="s">
        <v>87</v>
      </c>
      <c r="B61" s="17" t="s">
        <v>120</v>
      </c>
      <c r="C61" s="17">
        <v>2</v>
      </c>
      <c r="D61" s="17">
        <v>2</v>
      </c>
      <c r="E61" s="17">
        <v>16</v>
      </c>
      <c r="F61" s="17">
        <v>29</v>
      </c>
      <c r="G61" s="17">
        <v>109</v>
      </c>
      <c r="H61" s="17">
        <v>228</v>
      </c>
      <c r="I61" s="17">
        <v>406</v>
      </c>
      <c r="J61" s="17">
        <v>931</v>
      </c>
      <c r="K61" s="17">
        <v>136</v>
      </c>
      <c r="L61" s="17">
        <v>1859</v>
      </c>
      <c r="M61" s="1"/>
    </row>
    <row r="62" spans="1:13" ht="11.25" customHeight="1">
      <c r="A62" s="14" t="s">
        <v>88</v>
      </c>
      <c r="B62" s="17" t="s">
        <v>120</v>
      </c>
      <c r="C62" s="17" t="s">
        <v>120</v>
      </c>
      <c r="D62" s="17">
        <v>1</v>
      </c>
      <c r="E62" s="17">
        <v>0</v>
      </c>
      <c r="F62" s="17" t="s">
        <v>120</v>
      </c>
      <c r="G62" s="17">
        <v>3</v>
      </c>
      <c r="H62" s="17">
        <v>11</v>
      </c>
      <c r="I62" s="17">
        <v>30</v>
      </c>
      <c r="J62" s="17">
        <v>39</v>
      </c>
      <c r="K62" s="17">
        <v>5</v>
      </c>
      <c r="L62" s="17">
        <v>89</v>
      </c>
      <c r="M62" s="1"/>
    </row>
    <row r="63" spans="1:13" ht="11.25" customHeight="1">
      <c r="A63" s="14" t="s">
        <v>89</v>
      </c>
      <c r="B63" s="17" t="s">
        <v>120</v>
      </c>
      <c r="C63" s="17" t="s">
        <v>120</v>
      </c>
      <c r="D63" s="17" t="s">
        <v>120</v>
      </c>
      <c r="E63" s="17">
        <v>1</v>
      </c>
      <c r="F63" s="17">
        <v>2</v>
      </c>
      <c r="G63" s="17">
        <v>3</v>
      </c>
      <c r="H63" s="17">
        <v>26</v>
      </c>
      <c r="I63" s="17">
        <v>57</v>
      </c>
      <c r="J63" s="17">
        <v>131</v>
      </c>
      <c r="K63" s="17">
        <v>66</v>
      </c>
      <c r="L63" s="17">
        <v>286</v>
      </c>
      <c r="M63" s="1"/>
    </row>
    <row r="64" spans="1:13" ht="11.25" customHeight="1">
      <c r="A64" s="14" t="s">
        <v>90</v>
      </c>
      <c r="B64" s="17" t="s">
        <v>120</v>
      </c>
      <c r="C64" s="17">
        <v>1</v>
      </c>
      <c r="D64" s="17" t="s">
        <v>120</v>
      </c>
      <c r="E64" s="17" t="s">
        <v>120</v>
      </c>
      <c r="F64" s="17">
        <v>1</v>
      </c>
      <c r="G64" s="17">
        <v>4</v>
      </c>
      <c r="H64" s="17">
        <v>17</v>
      </c>
      <c r="I64" s="17">
        <v>26</v>
      </c>
      <c r="J64" s="17">
        <v>95</v>
      </c>
      <c r="K64" s="17">
        <v>32</v>
      </c>
      <c r="L64" s="17">
        <v>176</v>
      </c>
      <c r="M64" s="1"/>
    </row>
    <row r="65" spans="1:13" ht="11.25" customHeight="1">
      <c r="A65" s="14" t="s">
        <v>91</v>
      </c>
      <c r="B65" s="17" t="s">
        <v>120</v>
      </c>
      <c r="C65" s="17" t="s">
        <v>120</v>
      </c>
      <c r="D65" s="17" t="s">
        <v>120</v>
      </c>
      <c r="E65" s="17" t="s">
        <v>120</v>
      </c>
      <c r="F65" s="17" t="s">
        <v>120</v>
      </c>
      <c r="G65" s="17" t="s">
        <v>120</v>
      </c>
      <c r="H65" s="17">
        <v>2</v>
      </c>
      <c r="I65" s="17">
        <v>5</v>
      </c>
      <c r="J65" s="17">
        <v>9</v>
      </c>
      <c r="K65" s="17">
        <v>5</v>
      </c>
      <c r="L65" s="17">
        <v>21</v>
      </c>
      <c r="M65" s="1"/>
    </row>
    <row r="66" spans="1:13" ht="11.25" customHeight="1">
      <c r="A66" s="14" t="s">
        <v>92</v>
      </c>
      <c r="B66" s="17" t="s">
        <v>120</v>
      </c>
      <c r="C66" s="17" t="s">
        <v>120</v>
      </c>
      <c r="D66" s="17" t="s">
        <v>120</v>
      </c>
      <c r="E66" s="17" t="s">
        <v>120</v>
      </c>
      <c r="F66" s="17">
        <v>1</v>
      </c>
      <c r="G66" s="17">
        <v>3</v>
      </c>
      <c r="H66" s="17">
        <v>15</v>
      </c>
      <c r="I66" s="17">
        <v>30</v>
      </c>
      <c r="J66" s="17">
        <v>97</v>
      </c>
      <c r="K66" s="17">
        <v>74</v>
      </c>
      <c r="L66" s="17">
        <v>220</v>
      </c>
      <c r="M66" s="1"/>
    </row>
    <row r="67" spans="1:13" ht="11.25" customHeight="1">
      <c r="A67" s="14" t="s">
        <v>93</v>
      </c>
      <c r="B67" s="17" t="s">
        <v>120</v>
      </c>
      <c r="C67" s="17" t="s">
        <v>120</v>
      </c>
      <c r="D67" s="17" t="s">
        <v>120</v>
      </c>
      <c r="E67" s="17" t="s">
        <v>120</v>
      </c>
      <c r="F67" s="17">
        <v>4</v>
      </c>
      <c r="G67" s="17">
        <v>12</v>
      </c>
      <c r="H67" s="17">
        <v>36</v>
      </c>
      <c r="I67" s="17">
        <v>73</v>
      </c>
      <c r="J67" s="17">
        <v>178</v>
      </c>
      <c r="K67" s="17">
        <v>115</v>
      </c>
      <c r="L67" s="17">
        <v>418</v>
      </c>
      <c r="M67" s="1"/>
    </row>
    <row r="68" spans="1:13" ht="11.25" customHeight="1">
      <c r="A68" s="14" t="s">
        <v>94</v>
      </c>
      <c r="B68" s="17" t="s">
        <v>120</v>
      </c>
      <c r="C68" s="17" t="s">
        <v>120</v>
      </c>
      <c r="D68" s="17" t="s">
        <v>120</v>
      </c>
      <c r="E68" s="17" t="s">
        <v>120</v>
      </c>
      <c r="F68" s="17" t="s">
        <v>120</v>
      </c>
      <c r="G68" s="17" t="s">
        <v>120</v>
      </c>
      <c r="H68" s="17" t="s">
        <v>120</v>
      </c>
      <c r="I68" s="17">
        <v>1</v>
      </c>
      <c r="J68" s="17" t="s">
        <v>120</v>
      </c>
      <c r="K68" s="17" t="s">
        <v>120</v>
      </c>
      <c r="L68" s="17">
        <v>1</v>
      </c>
      <c r="M68" s="1"/>
    </row>
    <row r="69" spans="1:13" ht="11.25" customHeight="1">
      <c r="A69" s="14" t="s">
        <v>95</v>
      </c>
      <c r="B69" s="17" t="s">
        <v>120</v>
      </c>
      <c r="C69" s="17" t="s">
        <v>120</v>
      </c>
      <c r="D69" s="17">
        <v>0</v>
      </c>
      <c r="E69" s="17">
        <v>0</v>
      </c>
      <c r="F69" s="17">
        <v>0</v>
      </c>
      <c r="G69" s="17">
        <v>0</v>
      </c>
      <c r="H69" s="17">
        <v>8</v>
      </c>
      <c r="I69" s="17">
        <v>24</v>
      </c>
      <c r="J69" s="17">
        <v>51</v>
      </c>
      <c r="K69" s="17">
        <v>27</v>
      </c>
      <c r="L69" s="17">
        <v>110</v>
      </c>
      <c r="M69" s="1"/>
    </row>
    <row r="70" spans="1:13" ht="11.25" customHeight="1">
      <c r="A70" s="14" t="s">
        <v>96</v>
      </c>
      <c r="B70" s="17" t="s">
        <v>120</v>
      </c>
      <c r="C70" s="17" t="s">
        <v>120</v>
      </c>
      <c r="D70" s="17" t="s">
        <v>120</v>
      </c>
      <c r="E70" s="17" t="s">
        <v>120</v>
      </c>
      <c r="F70" s="17" t="s">
        <v>120</v>
      </c>
      <c r="G70" s="17" t="s">
        <v>120</v>
      </c>
      <c r="H70" s="17" t="s">
        <v>120</v>
      </c>
      <c r="I70" s="17" t="s">
        <v>120</v>
      </c>
      <c r="J70" s="17">
        <v>6</v>
      </c>
      <c r="K70" s="17">
        <v>2</v>
      </c>
      <c r="L70" s="17">
        <v>8</v>
      </c>
      <c r="M70" s="1"/>
    </row>
    <row r="71" spans="1:13" ht="11.25" customHeight="1">
      <c r="A71" s="14" t="s">
        <v>97</v>
      </c>
      <c r="B71" s="17" t="s">
        <v>120</v>
      </c>
      <c r="C71" s="17" t="s">
        <v>120</v>
      </c>
      <c r="D71" s="17" t="s">
        <v>120</v>
      </c>
      <c r="E71" s="17" t="s">
        <v>120</v>
      </c>
      <c r="F71" s="17" t="s">
        <v>120</v>
      </c>
      <c r="G71" s="17">
        <v>3</v>
      </c>
      <c r="H71" s="17">
        <v>8</v>
      </c>
      <c r="I71" s="17">
        <v>13</v>
      </c>
      <c r="J71" s="17">
        <v>27</v>
      </c>
      <c r="K71" s="17">
        <v>14</v>
      </c>
      <c r="L71" s="17">
        <v>65</v>
      </c>
      <c r="M71" s="1"/>
    </row>
    <row r="72" spans="1:13" ht="11.25" customHeight="1">
      <c r="A72" s="14" t="s">
        <v>98</v>
      </c>
      <c r="B72" s="17" t="s">
        <v>120</v>
      </c>
      <c r="C72" s="17" t="s">
        <v>120</v>
      </c>
      <c r="D72" s="17" t="s">
        <v>120</v>
      </c>
      <c r="E72" s="17" t="s">
        <v>120</v>
      </c>
      <c r="F72" s="17" t="s">
        <v>120</v>
      </c>
      <c r="G72" s="17">
        <v>2</v>
      </c>
      <c r="H72" s="17">
        <v>0</v>
      </c>
      <c r="I72" s="17">
        <v>2</v>
      </c>
      <c r="J72" s="17">
        <v>13</v>
      </c>
      <c r="K72" s="17">
        <v>1</v>
      </c>
      <c r="L72" s="17">
        <v>18</v>
      </c>
      <c r="M72" s="1"/>
    </row>
    <row r="73" spans="1:13" ht="11.25" customHeight="1">
      <c r="A73" s="14" t="s">
        <v>99</v>
      </c>
      <c r="B73" s="17" t="s">
        <v>120</v>
      </c>
      <c r="C73" s="17" t="s">
        <v>120</v>
      </c>
      <c r="D73" s="17" t="s">
        <v>120</v>
      </c>
      <c r="E73" s="17" t="s">
        <v>120</v>
      </c>
      <c r="F73" s="17" t="s">
        <v>120</v>
      </c>
      <c r="G73" s="17">
        <v>7</v>
      </c>
      <c r="H73" s="17">
        <v>11</v>
      </c>
      <c r="I73" s="17">
        <v>53</v>
      </c>
      <c r="J73" s="17">
        <v>148</v>
      </c>
      <c r="K73" s="17">
        <v>88</v>
      </c>
      <c r="L73" s="17">
        <v>307</v>
      </c>
      <c r="M73" s="1"/>
    </row>
    <row r="74" spans="1:13" ht="11.25" customHeight="1">
      <c r="A74" s="14" t="s">
        <v>100</v>
      </c>
      <c r="B74" s="17" t="s">
        <v>120</v>
      </c>
      <c r="C74" s="17" t="s">
        <v>120</v>
      </c>
      <c r="D74" s="17" t="s">
        <v>120</v>
      </c>
      <c r="E74" s="17">
        <v>1</v>
      </c>
      <c r="F74" s="17">
        <v>1</v>
      </c>
      <c r="G74" s="17">
        <v>14</v>
      </c>
      <c r="H74" s="17">
        <v>22</v>
      </c>
      <c r="I74" s="17">
        <v>68</v>
      </c>
      <c r="J74" s="17">
        <v>108</v>
      </c>
      <c r="K74" s="17">
        <v>56</v>
      </c>
      <c r="L74" s="17">
        <v>270</v>
      </c>
      <c r="M74" s="1"/>
    </row>
    <row r="75" spans="1:13" ht="11.25" customHeight="1">
      <c r="A75" s="14" t="s">
        <v>102</v>
      </c>
      <c r="B75" s="17" t="s">
        <v>120</v>
      </c>
      <c r="C75" s="17" t="s">
        <v>120</v>
      </c>
      <c r="D75" s="17">
        <v>1</v>
      </c>
      <c r="E75" s="17" t="s">
        <v>120</v>
      </c>
      <c r="F75" s="17" t="s">
        <v>120</v>
      </c>
      <c r="G75" s="17">
        <v>4</v>
      </c>
      <c r="H75" s="17">
        <v>5</v>
      </c>
      <c r="I75" s="17">
        <v>15</v>
      </c>
      <c r="J75" s="17">
        <v>51</v>
      </c>
      <c r="K75" s="17">
        <v>16</v>
      </c>
      <c r="L75" s="17">
        <v>92</v>
      </c>
      <c r="M75" s="1"/>
    </row>
    <row r="76" spans="1:13" ht="11.25" customHeight="1">
      <c r="A76" s="14" t="s">
        <v>103</v>
      </c>
      <c r="B76" s="17" t="s">
        <v>120</v>
      </c>
      <c r="C76" s="17" t="s">
        <v>120</v>
      </c>
      <c r="D76" s="17" t="s">
        <v>120</v>
      </c>
      <c r="E76" s="17">
        <v>2</v>
      </c>
      <c r="F76" s="17">
        <v>3</v>
      </c>
      <c r="G76" s="17">
        <v>3</v>
      </c>
      <c r="H76" s="17">
        <v>9</v>
      </c>
      <c r="I76" s="17">
        <v>29</v>
      </c>
      <c r="J76" s="17">
        <v>51</v>
      </c>
      <c r="K76" s="17">
        <v>19</v>
      </c>
      <c r="L76" s="17">
        <v>116</v>
      </c>
      <c r="M76" s="1"/>
    </row>
    <row r="77" spans="1:13" ht="11.25" customHeight="1">
      <c r="A77" s="14" t="s">
        <v>104</v>
      </c>
      <c r="B77" s="17" t="s">
        <v>120</v>
      </c>
      <c r="C77" s="17" t="s">
        <v>120</v>
      </c>
      <c r="D77" s="17" t="s">
        <v>120</v>
      </c>
      <c r="E77" s="17" t="s">
        <v>120</v>
      </c>
      <c r="F77" s="17" t="s">
        <v>120</v>
      </c>
      <c r="G77" s="17" t="s">
        <v>120</v>
      </c>
      <c r="H77" s="17">
        <v>2</v>
      </c>
      <c r="I77" s="17">
        <v>10</v>
      </c>
      <c r="J77" s="17">
        <v>18</v>
      </c>
      <c r="K77" s="17">
        <v>11</v>
      </c>
      <c r="L77" s="17">
        <v>41</v>
      </c>
      <c r="M77" s="1"/>
    </row>
    <row r="78" spans="1:13" ht="11.25" customHeight="1">
      <c r="A78" s="14" t="s">
        <v>105</v>
      </c>
      <c r="B78" s="17" t="s">
        <v>120</v>
      </c>
      <c r="C78" s="17">
        <v>1</v>
      </c>
      <c r="D78" s="17" t="s">
        <v>120</v>
      </c>
      <c r="E78" s="17" t="s">
        <v>120</v>
      </c>
      <c r="F78" s="17">
        <v>1</v>
      </c>
      <c r="G78" s="17">
        <v>1</v>
      </c>
      <c r="H78" s="17">
        <v>7</v>
      </c>
      <c r="I78" s="17">
        <v>9</v>
      </c>
      <c r="J78" s="17">
        <v>19</v>
      </c>
      <c r="K78" s="17">
        <v>12</v>
      </c>
      <c r="L78" s="17">
        <v>50</v>
      </c>
      <c r="M78" s="1"/>
    </row>
    <row r="79" spans="1:13" ht="11.25" customHeight="1">
      <c r="A79" s="14" t="s">
        <v>106</v>
      </c>
      <c r="B79" s="17" t="s">
        <v>120</v>
      </c>
      <c r="C79" s="17" t="s">
        <v>120</v>
      </c>
      <c r="D79" s="17" t="s">
        <v>120</v>
      </c>
      <c r="E79" s="17" t="s">
        <v>120</v>
      </c>
      <c r="F79" s="17">
        <v>0</v>
      </c>
      <c r="G79" s="17">
        <v>5</v>
      </c>
      <c r="H79" s="17">
        <v>19</v>
      </c>
      <c r="I79" s="17">
        <v>24</v>
      </c>
      <c r="J79" s="17">
        <v>40</v>
      </c>
      <c r="K79" s="17">
        <v>20</v>
      </c>
      <c r="L79" s="17">
        <v>108</v>
      </c>
      <c r="M79" s="1"/>
    </row>
    <row r="80" spans="1:13" ht="11.25" customHeight="1">
      <c r="A80" s="14" t="s">
        <v>107</v>
      </c>
      <c r="B80" s="17" t="s">
        <v>120</v>
      </c>
      <c r="C80" s="17" t="s">
        <v>120</v>
      </c>
      <c r="D80" s="17" t="s">
        <v>120</v>
      </c>
      <c r="E80" s="17">
        <v>2</v>
      </c>
      <c r="F80" s="17">
        <v>1</v>
      </c>
      <c r="G80" s="17">
        <v>1</v>
      </c>
      <c r="H80" s="17">
        <v>8</v>
      </c>
      <c r="I80" s="17">
        <v>5</v>
      </c>
      <c r="J80" s="17">
        <v>2</v>
      </c>
      <c r="K80" s="17">
        <v>2</v>
      </c>
      <c r="L80" s="17">
        <v>21</v>
      </c>
      <c r="M80" s="1"/>
    </row>
    <row r="81" spans="1:13" ht="11.25" customHeight="1">
      <c r="A81" s="14" t="s">
        <v>108</v>
      </c>
      <c r="B81" s="17" t="s">
        <v>120</v>
      </c>
      <c r="C81" s="17" t="s">
        <v>120</v>
      </c>
      <c r="D81" s="17" t="s">
        <v>120</v>
      </c>
      <c r="E81" s="17" t="s">
        <v>120</v>
      </c>
      <c r="F81" s="17">
        <v>1</v>
      </c>
      <c r="G81" s="17">
        <v>1</v>
      </c>
      <c r="H81" s="17">
        <v>1</v>
      </c>
      <c r="I81" s="17">
        <v>1</v>
      </c>
      <c r="J81" s="17">
        <v>7</v>
      </c>
      <c r="K81" s="17">
        <v>1</v>
      </c>
      <c r="L81" s="17">
        <v>12</v>
      </c>
      <c r="M81" s="1"/>
    </row>
    <row r="82" spans="1:13" ht="11.25" customHeight="1">
      <c r="A82" s="14" t="s">
        <v>109</v>
      </c>
      <c r="B82" s="17" t="s">
        <v>120</v>
      </c>
      <c r="C82" s="17" t="s">
        <v>120</v>
      </c>
      <c r="D82" s="17" t="s">
        <v>120</v>
      </c>
      <c r="E82" s="17">
        <v>1</v>
      </c>
      <c r="F82" s="17">
        <v>8</v>
      </c>
      <c r="G82" s="17">
        <v>17</v>
      </c>
      <c r="H82" s="17">
        <v>130</v>
      </c>
      <c r="I82" s="17">
        <v>94</v>
      </c>
      <c r="J82" s="17">
        <v>205</v>
      </c>
      <c r="K82" s="17">
        <v>76</v>
      </c>
      <c r="L82" s="17">
        <v>531</v>
      </c>
      <c r="M82" s="1"/>
    </row>
    <row r="83" spans="1:13" ht="11.25" customHeight="1">
      <c r="A83" s="14" t="s">
        <v>110</v>
      </c>
      <c r="B83" s="17" t="s">
        <v>120</v>
      </c>
      <c r="C83" s="17" t="s">
        <v>120</v>
      </c>
      <c r="D83" s="17" t="s">
        <v>120</v>
      </c>
      <c r="E83" s="17">
        <v>1</v>
      </c>
      <c r="F83" s="17" t="s">
        <v>120</v>
      </c>
      <c r="G83" s="17" t="s">
        <v>120</v>
      </c>
      <c r="H83" s="17">
        <v>2</v>
      </c>
      <c r="I83" s="17">
        <v>3</v>
      </c>
      <c r="J83" s="17">
        <v>4</v>
      </c>
      <c r="K83" s="17">
        <v>1</v>
      </c>
      <c r="L83" s="17">
        <v>11</v>
      </c>
      <c r="M83" s="1"/>
    </row>
    <row r="84" spans="1:13" ht="11.25" customHeight="1">
      <c r="A84" s="14" t="s">
        <v>111</v>
      </c>
      <c r="B84" s="17" t="s">
        <v>120</v>
      </c>
      <c r="C84" s="17" t="s">
        <v>120</v>
      </c>
      <c r="D84" s="17" t="s">
        <v>120</v>
      </c>
      <c r="E84" s="17">
        <v>3</v>
      </c>
      <c r="F84" s="17">
        <v>14</v>
      </c>
      <c r="G84" s="17">
        <v>18</v>
      </c>
      <c r="H84" s="17">
        <v>53</v>
      </c>
      <c r="I84" s="17">
        <v>66</v>
      </c>
      <c r="J84" s="17">
        <v>104</v>
      </c>
      <c r="K84" s="17">
        <v>32</v>
      </c>
      <c r="L84" s="17">
        <v>290</v>
      </c>
      <c r="M84" s="1"/>
    </row>
    <row r="85" spans="1:13" ht="11.25" customHeight="1">
      <c r="A85" s="14" t="s">
        <v>112</v>
      </c>
      <c r="B85" s="17" t="s">
        <v>120</v>
      </c>
      <c r="C85" s="17">
        <v>1</v>
      </c>
      <c r="D85" s="17" t="s">
        <v>120</v>
      </c>
      <c r="E85" s="17">
        <v>4</v>
      </c>
      <c r="F85" s="17">
        <v>72</v>
      </c>
      <c r="G85" s="17">
        <v>125</v>
      </c>
      <c r="H85" s="17">
        <v>212</v>
      </c>
      <c r="I85" s="17">
        <v>256</v>
      </c>
      <c r="J85" s="17">
        <v>421</v>
      </c>
      <c r="K85" s="17">
        <v>196</v>
      </c>
      <c r="L85" s="17">
        <v>1287</v>
      </c>
      <c r="M85" s="1"/>
    </row>
    <row r="86" spans="1:13" ht="11.25" customHeight="1">
      <c r="A86" s="14" t="s">
        <v>113</v>
      </c>
      <c r="B86" s="17">
        <v>1</v>
      </c>
      <c r="C86" s="17" t="s">
        <v>120</v>
      </c>
      <c r="D86" s="17" t="s">
        <v>120</v>
      </c>
      <c r="E86" s="17" t="s">
        <v>120</v>
      </c>
      <c r="F86" s="17">
        <v>0</v>
      </c>
      <c r="G86" s="17">
        <v>1</v>
      </c>
      <c r="H86" s="17">
        <v>1</v>
      </c>
      <c r="I86" s="17">
        <v>2</v>
      </c>
      <c r="J86" s="17">
        <v>3</v>
      </c>
      <c r="K86" s="17">
        <v>28</v>
      </c>
      <c r="L86" s="17">
        <v>36</v>
      </c>
      <c r="M86" s="1"/>
    </row>
    <row r="87" spans="1:13" ht="11.25" customHeight="1">
      <c r="A87" s="14" t="s">
        <v>12</v>
      </c>
      <c r="B87" s="17">
        <v>3</v>
      </c>
      <c r="C87" s="17">
        <v>32</v>
      </c>
      <c r="D87" s="17">
        <v>22</v>
      </c>
      <c r="E87" s="17">
        <v>115</v>
      </c>
      <c r="F87" s="17">
        <v>553</v>
      </c>
      <c r="G87" s="17">
        <v>1610</v>
      </c>
      <c r="H87" s="17">
        <v>3808</v>
      </c>
      <c r="I87" s="17">
        <v>11444</v>
      </c>
      <c r="J87" s="17">
        <v>14543</v>
      </c>
      <c r="K87" s="17">
        <v>5240</v>
      </c>
      <c r="L87" s="17">
        <v>37370</v>
      </c>
      <c r="M87" s="1"/>
    </row>
    <row r="88" ht="11.25">
      <c r="A88" s="11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ira0014</cp:lastModifiedBy>
  <cp:lastPrinted>2009-11-12T10:39:13Z</cp:lastPrinted>
  <dcterms:created xsi:type="dcterms:W3CDTF">2006-10-04T09:38:56Z</dcterms:created>
  <dcterms:modified xsi:type="dcterms:W3CDTF">2012-07-31T11:26:05Z</dcterms:modified>
  <cp:category/>
  <cp:version/>
  <cp:contentType/>
  <cp:contentStatus/>
</cp:coreProperties>
</file>