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<sst xmlns="http://schemas.openxmlformats.org/spreadsheetml/2006/main" count="254" uniqueCount="121">
  <si>
    <t>Provincia di Ravenna</t>
  </si>
  <si>
    <t>Anno di iscrizione al Registro delle imprese</t>
  </si>
  <si>
    <t>DIVISIONI DI ATTIVITA' ECONOMICA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</si>
  <si>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</si>
  <si>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</si>
  <si>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</si>
  <si>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</si>
  <si>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</si>
  <si>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</si>
  <si>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</si>
  <si>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</si>
  <si>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</si>
  <si>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TOTALE</t>
  </si>
  <si>
    <t>Fonte: Registro delle imprese di Ravenna</t>
  </si>
  <si>
    <t>X    Imprese non classificate</t>
  </si>
  <si>
    <t>SEZIONI DI ATTIVITA' ECONOMICA</t>
  </si>
  <si>
    <t>F Costruzioni</t>
  </si>
  <si>
    <t>X Imprese non classificate</t>
  </si>
  <si>
    <t>Classe di natura giuridica</t>
  </si>
  <si>
    <t>SOCIETA' DI CAPITALE</t>
  </si>
  <si>
    <t>SOCIETA' DI PERSONE</t>
  </si>
  <si>
    <t>IMPRESE INDIVIDUALI</t>
  </si>
  <si>
    <t>ALTRE FORME</t>
  </si>
  <si>
    <t>Imprese attive al 30.09.2009</t>
  </si>
  <si>
    <t>A Agricoltura, silvicoltura pesca</t>
  </si>
  <si>
    <t>B Estrazione di minerali da cave e miniere</t>
  </si>
  <si>
    <t>C Attività manifatturiere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</si>
  <si>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</si>
  <si>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</si>
  <si>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</si>
  <si>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</si>
  <si>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</si>
  <si>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</si>
  <si>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P Istruzione</t>
  </si>
  <si>
    <t>Q Sanita' e assistenza sociale</t>
  </si>
  <si>
    <t>S Altre attività di servizi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</si>
  <si>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</si>
  <si>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</si>
  <si>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</si>
  <si>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</si>
  <si>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</si>
  <si>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</si>
  <si>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</si>
  <si>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</si>
  <si>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</si>
  <si>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</si>
  <si>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</si>
  <si>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</si>
  <si>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</si>
  <si>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</si>
  <si>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</si>
  <si>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</si>
  <si>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</si>
  <si>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</si>
  <si>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</si>
  <si>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</si>
  <si>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</si>
  <si>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</si>
  <si>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</si>
  <si>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</si>
  <si>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</si>
  <si>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</si>
  <si>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</si>
  <si>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</si>
  <si>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</si>
  <si>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</si>
  <si>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</si>
  <si>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</si>
  <si>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</si>
  <si>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</si>
  <si>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</si>
  <si>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</si>
  <si>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</si>
  <si>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</si>
  <si>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</si>
  <si>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</si>
  <si>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</si>
  <si>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</si>
  <si>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</si>
  <si>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</si>
  <si>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</si>
  <si>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</si>
  <si>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</si>
  <si>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</si>
  <si>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</si>
  <si>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</si>
  <si>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</si>
  <si>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</si>
  <si>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</si>
  <si>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</si>
  <si>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</si>
  <si>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</si>
  <si>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</si>
  <si>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</si>
  <si>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</si>
  <si>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</si>
  <si>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</si>
  <si>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</si>
  <si>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</si>
  <si>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</si>
  <si>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</si>
  <si>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</si>
  <si>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</si>
  <si>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</si>
  <si>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</si>
  <si>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</si>
  <si>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</si>
  <si>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</si>
  <si>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</si>
  <si>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</si>
  <si>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</si>
  <si>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</si>
  <si>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</si>
  <si>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</si>
  <si>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</si>
  <si>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</si>
  <si>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E Fornitura di acqua; reti fognarie</t>
  </si>
  <si>
    <t>D Fornitura di energia elettrica, gas, vapore e aria condiz.</t>
  </si>
  <si>
    <t>G Commercio all'ingrosso e al dettaglio; riparazione di auto</t>
  </si>
  <si>
    <t>N Noleggio, agenzie di viaggio, servizi di supporto alle imprese</t>
  </si>
  <si>
    <t>R Attività artistiche, sportive, di intrattenimento e divert.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</si>
</sst>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35.7109375" style="2" customWidth="1"/>
    <col min="2" max="7" width="6.7109375" style="2" customWidth="1"/>
    <col min="8" max="16384" width="9.140625" style="2" customWidth="1"/>
  </cols>
  <sheetData>
    <row r="1" ht="12.75">
      <c r="A1" s="3" t="s">
        <v>23</v>
      </c>
    </row>
    <row r="2" ht="12.75">
      <c r="A2" s="3" t="s">
        <v>0</v>
      </c>
    </row>
    <row r="3" ht="11.25">
      <c r="A3" s="4" t="s">
        <v>18</v>
      </c>
    </row>
    <row r="5" spans="1:6" ht="48.75" customHeight="1">
      <c r="A5" s="5" t="s">
        <v>15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24</v>
      </c>
      <c r="B7" s="14">
        <f>SUM(natgiuDIV!B7:B9)</f>
        <v>82</v>
      </c>
      <c r="C7" s="14">
        <f>SUM(natgiuDIV!C7:C9)</f>
        <v>1420</v>
      </c>
      <c r="D7" s="14">
        <f>SUM(natgiuDIV!D7:D9)</f>
        <v>7394</v>
      </c>
      <c r="E7" s="14">
        <f>SUM(natgiuDIV!E7:E9)</f>
        <v>75</v>
      </c>
      <c r="F7" s="10">
        <f>SUM(B7:E7)</f>
        <v>8971</v>
      </c>
    </row>
    <row r="8" spans="1:6" ht="11.25" customHeight="1">
      <c r="A8" s="9" t="s">
        <v>25</v>
      </c>
      <c r="B8" s="14">
        <f>SUM(natgiuDIV!B10:B11)</f>
        <v>8</v>
      </c>
      <c r="C8" s="14">
        <f>SUM(natgiuDIV!C10:C11)</f>
        <v>0</v>
      </c>
      <c r="D8" s="14">
        <f>SUM(natgiuDIV!D10:D11)</f>
        <v>1</v>
      </c>
      <c r="E8" s="14">
        <f>SUM(natgiuDIV!E10:E11)</f>
        <v>1</v>
      </c>
      <c r="F8" s="10">
        <f aca="true" t="shared" si="0" ref="F8:F25">SUM(B8:E8)</f>
        <v>10</v>
      </c>
    </row>
    <row r="9" spans="1:6" ht="11.25" customHeight="1">
      <c r="A9" s="9" t="s">
        <v>26</v>
      </c>
      <c r="B9" s="14">
        <f>SUM(natgiuDIV!B12:B34)</f>
        <v>788</v>
      </c>
      <c r="C9" s="14">
        <f>SUM(natgiuDIV!C12:C34)</f>
        <v>812</v>
      </c>
      <c r="D9" s="14">
        <f>SUM(natgiuDIV!D12:D34)</f>
        <v>1503</v>
      </c>
      <c r="E9" s="14">
        <f>SUM(natgiuDIV!E12:E34)</f>
        <v>24</v>
      </c>
      <c r="F9" s="10">
        <f t="shared" si="0"/>
        <v>3127</v>
      </c>
    </row>
    <row r="10" spans="1:6" ht="11.25" customHeight="1">
      <c r="A10" s="9" t="s">
        <v>117</v>
      </c>
      <c r="B10" s="14">
        <f>SUM(natgiuDIV!B35)</f>
        <v>15</v>
      </c>
      <c r="C10" s="14">
        <f>SUM(natgiuDIV!C35)</f>
        <v>0</v>
      </c>
      <c r="D10" s="14">
        <f>SUM(natgiuDIV!D35)</f>
        <v>4</v>
      </c>
      <c r="E10" s="14">
        <f>SUM(natgiuDIV!E35)</f>
        <v>2</v>
      </c>
      <c r="F10" s="10">
        <f t="shared" si="0"/>
        <v>21</v>
      </c>
    </row>
    <row r="11" spans="1:6" ht="11.25" customHeight="1">
      <c r="A11" s="9" t="s">
        <v>116</v>
      </c>
      <c r="B11" s="14">
        <f>SUM(natgiuDIV!B36:B39)</f>
        <v>24</v>
      </c>
      <c r="C11" s="14">
        <f>SUM(natgiuDIV!C36:C39)</f>
        <v>6</v>
      </c>
      <c r="D11" s="14">
        <f>SUM(natgiuDIV!D36:D39)</f>
        <v>10</v>
      </c>
      <c r="E11" s="14">
        <f>SUM(natgiuDIV!E36:E39)</f>
        <v>7</v>
      </c>
      <c r="F11" s="10">
        <f t="shared" si="0"/>
        <v>47</v>
      </c>
    </row>
    <row r="12" spans="1:6" ht="11.25" customHeight="1">
      <c r="A12" s="9" t="s">
        <v>16</v>
      </c>
      <c r="B12" s="14">
        <f>SUM(natgiuDIV!B40:B42)</f>
        <v>724</v>
      </c>
      <c r="C12" s="14">
        <f>SUM(natgiuDIV!C40:C42)</f>
        <v>741</v>
      </c>
      <c r="D12" s="14">
        <f>SUM(natgiuDIV!D40:D42)</f>
        <v>4680</v>
      </c>
      <c r="E12" s="14">
        <f>SUM(natgiuDIV!E40:E42)</f>
        <v>104</v>
      </c>
      <c r="F12" s="10">
        <f t="shared" si="0"/>
        <v>6249</v>
      </c>
    </row>
    <row r="13" spans="1:6" ht="11.25" customHeight="1">
      <c r="A13" s="9" t="s">
        <v>118</v>
      </c>
      <c r="B13" s="14">
        <f>SUM(natgiuDIV!B43:B45)</f>
        <v>891</v>
      </c>
      <c r="C13" s="14">
        <f>SUM(natgiuDIV!C43:C45)</f>
        <v>1651</v>
      </c>
      <c r="D13" s="14">
        <f>SUM(natgiuDIV!D43:D45)</f>
        <v>5574</v>
      </c>
      <c r="E13" s="14">
        <f>SUM(natgiuDIV!E43:E45)</f>
        <v>55</v>
      </c>
      <c r="F13" s="10">
        <f t="shared" si="0"/>
        <v>8171</v>
      </c>
    </row>
    <row r="14" spans="1:6" ht="11.25" customHeight="1">
      <c r="A14" s="9" t="s">
        <v>27</v>
      </c>
      <c r="B14" s="14">
        <f>SUM(natgiuDIV!B46:B50)</f>
        <v>234</v>
      </c>
      <c r="C14" s="14">
        <f>SUM(natgiuDIV!C46:C50)</f>
        <v>158</v>
      </c>
      <c r="D14" s="14">
        <f>SUM(natgiuDIV!D46:D50)</f>
        <v>1128</v>
      </c>
      <c r="E14" s="14">
        <f>SUM(natgiuDIV!E46:E50)</f>
        <v>51</v>
      </c>
      <c r="F14" s="10">
        <f t="shared" si="0"/>
        <v>1571</v>
      </c>
    </row>
    <row r="15" spans="1:6" ht="11.25" customHeight="1">
      <c r="A15" s="9" t="s">
        <v>28</v>
      </c>
      <c r="B15" s="14">
        <f>SUM(natgiuDIV!B51:B52)</f>
        <v>317</v>
      </c>
      <c r="C15" s="14">
        <f>SUM(natgiuDIV!C51:C52)</f>
        <v>1249</v>
      </c>
      <c r="D15" s="14">
        <f>SUM(natgiuDIV!D51:D52)</f>
        <v>1048</v>
      </c>
      <c r="E15" s="14">
        <f>SUM(natgiuDIV!E51:E52)</f>
        <v>25</v>
      </c>
      <c r="F15" s="10">
        <f t="shared" si="0"/>
        <v>2639</v>
      </c>
    </row>
    <row r="16" spans="1:6" ht="11.25" customHeight="1">
      <c r="A16" s="9" t="s">
        <v>29</v>
      </c>
      <c r="B16" s="14">
        <f>SUM(natgiuDIV!B53:B58)</f>
        <v>161</v>
      </c>
      <c r="C16" s="14">
        <f>SUM(natgiuDIV!C53:C58)</f>
        <v>138</v>
      </c>
      <c r="D16" s="14">
        <f>SUM(natgiuDIV!D53:D58)</f>
        <v>187</v>
      </c>
      <c r="E16" s="14">
        <f>SUM(natgiuDIV!E53:E58)</f>
        <v>31</v>
      </c>
      <c r="F16" s="10">
        <f t="shared" si="0"/>
        <v>517</v>
      </c>
    </row>
    <row r="17" spans="1:6" ht="11.25" customHeight="1">
      <c r="A17" s="9" t="s">
        <v>30</v>
      </c>
      <c r="B17" s="14">
        <f>SUM(natgiuDIV!B59:B61)</f>
        <v>72</v>
      </c>
      <c r="C17" s="14">
        <f>SUM(natgiuDIV!C59:C61)</f>
        <v>73</v>
      </c>
      <c r="D17" s="14">
        <f>SUM(natgiuDIV!D59:D61)</f>
        <v>557</v>
      </c>
      <c r="E17" s="14">
        <f>SUM(natgiuDIV!E59:E61)</f>
        <v>7</v>
      </c>
      <c r="F17" s="10">
        <f t="shared" si="0"/>
        <v>709</v>
      </c>
    </row>
    <row r="18" spans="1:6" ht="11.25" customHeight="1">
      <c r="A18" s="9" t="s">
        <v>31</v>
      </c>
      <c r="B18" s="14">
        <f>SUM(natgiuDIV!B62)</f>
        <v>981</v>
      </c>
      <c r="C18" s="14">
        <f>SUM(natgiuDIV!C62)</f>
        <v>539</v>
      </c>
      <c r="D18" s="14">
        <f>SUM(natgiuDIV!D62)</f>
        <v>268</v>
      </c>
      <c r="E18" s="14">
        <f>SUM(natgiuDIV!E62)</f>
        <v>21</v>
      </c>
      <c r="F18" s="10">
        <f t="shared" si="0"/>
        <v>1809</v>
      </c>
    </row>
    <row r="19" spans="1:6" ht="11.25" customHeight="1">
      <c r="A19" s="9" t="s">
        <v>32</v>
      </c>
      <c r="B19" s="14">
        <f>SUM(natgiuDIV!B63:B69)</f>
        <v>416</v>
      </c>
      <c r="C19" s="14">
        <f>SUM(natgiuDIV!C63:C69)</f>
        <v>203</v>
      </c>
      <c r="D19" s="14">
        <f>SUM(natgiuDIV!D63:D69)</f>
        <v>353</v>
      </c>
      <c r="E19" s="14">
        <f>SUM(natgiuDIV!E63:E69)</f>
        <v>81</v>
      </c>
      <c r="F19" s="10">
        <f t="shared" si="0"/>
        <v>1053</v>
      </c>
    </row>
    <row r="20" spans="1:6" ht="11.25" customHeight="1">
      <c r="A20" s="9" t="s">
        <v>119</v>
      </c>
      <c r="B20" s="14">
        <f>SUM(natgiuDIV!B70:B75)</f>
        <v>154</v>
      </c>
      <c r="C20" s="14">
        <f>SUM(natgiuDIV!C70:C75)</f>
        <v>142</v>
      </c>
      <c r="D20" s="14">
        <f>SUM(natgiuDIV!D70:D75)</f>
        <v>354</v>
      </c>
      <c r="E20" s="14">
        <f>SUM(natgiuDIV!E70:E75)</f>
        <v>64</v>
      </c>
      <c r="F20" s="10">
        <f t="shared" si="0"/>
        <v>714</v>
      </c>
    </row>
    <row r="21" spans="1:6" ht="11.25" customHeight="1">
      <c r="A21" s="9" t="s">
        <v>33</v>
      </c>
      <c r="B21" s="14">
        <f>SUM(natgiuDIV!B76)</f>
        <v>19</v>
      </c>
      <c r="C21" s="14">
        <f>SUM(natgiuDIV!C76)</f>
        <v>12</v>
      </c>
      <c r="D21" s="14">
        <f>SUM(natgiuDIV!D76)</f>
        <v>16</v>
      </c>
      <c r="E21" s="14">
        <f>SUM(natgiuDIV!E76)</f>
        <v>38</v>
      </c>
      <c r="F21" s="10">
        <f t="shared" si="0"/>
        <v>85</v>
      </c>
    </row>
    <row r="22" spans="1:6" ht="11.25" customHeight="1">
      <c r="A22" s="9" t="s">
        <v>34</v>
      </c>
      <c r="B22" s="14">
        <f>SUM(natgiuDIV!B77:B79)</f>
        <v>50</v>
      </c>
      <c r="C22" s="14">
        <f>SUM(natgiuDIV!C77:C79)</f>
        <v>19</v>
      </c>
      <c r="D22" s="14">
        <f>SUM(natgiuDIV!D77:D79)</f>
        <v>47</v>
      </c>
      <c r="E22" s="14">
        <f>SUM(natgiuDIV!E77:E79)</f>
        <v>56</v>
      </c>
      <c r="F22" s="10">
        <f t="shared" si="0"/>
        <v>172</v>
      </c>
    </row>
    <row r="23" spans="1:6" ht="11.25" customHeight="1">
      <c r="A23" s="9" t="s">
        <v>120</v>
      </c>
      <c r="B23" s="14">
        <f>SUM(natgiuDIV!B80:B83)</f>
        <v>139</v>
      </c>
      <c r="C23" s="14">
        <f>SUM(natgiuDIV!C80:C83)</f>
        <v>293</v>
      </c>
      <c r="D23" s="14">
        <f>SUM(natgiuDIV!D80:D83)</f>
        <v>158</v>
      </c>
      <c r="E23" s="14">
        <f>SUM(natgiuDIV!E80:E83)</f>
        <v>76</v>
      </c>
      <c r="F23" s="10">
        <f t="shared" si="0"/>
        <v>666</v>
      </c>
    </row>
    <row r="24" spans="1:6" ht="11.25" customHeight="1">
      <c r="A24" s="9" t="s">
        <v>35</v>
      </c>
      <c r="B24" s="14">
        <f>SUM(natgiuDIV!B84:B86)</f>
        <v>55</v>
      </c>
      <c r="C24" s="14">
        <f>SUM(natgiuDIV!C84:C86)</f>
        <v>324</v>
      </c>
      <c r="D24" s="14">
        <f>SUM(natgiuDIV!D84:D86)</f>
        <v>1178</v>
      </c>
      <c r="E24" s="14">
        <f>SUM(natgiuDIV!E84:E86)</f>
        <v>12</v>
      </c>
      <c r="F24" s="10">
        <f t="shared" si="0"/>
        <v>1569</v>
      </c>
    </row>
    <row r="25" spans="1:6" ht="11.25" customHeight="1">
      <c r="A25" s="9" t="s">
        <v>17</v>
      </c>
      <c r="B25" s="14">
        <f>SUM(natgiuDIV!B87)</f>
        <v>35</v>
      </c>
      <c r="C25" s="14">
        <f>SUM(natgiuDIV!C87)</f>
        <v>32</v>
      </c>
      <c r="D25" s="14">
        <f>SUM(natgiuDIV!D87)</f>
        <v>12</v>
      </c>
      <c r="E25" s="14">
        <f>SUM(natgiuDIV!E87)</f>
        <v>10</v>
      </c>
      <c r="F25" s="10">
        <f t="shared" si="0"/>
        <v>89</v>
      </c>
    </row>
    <row r="26" spans="1:6" ht="11.25" customHeight="1">
      <c r="A26" s="9" t="s">
        <v>12</v>
      </c>
      <c r="B26" s="10">
        <f>SUM(B7:B25)</f>
        <v>5165</v>
      </c>
      <c r="C26" s="10">
        <f>SUM(C7:C25)</f>
        <v>7812</v>
      </c>
      <c r="D26" s="10">
        <f>SUM(D7:D25)</f>
        <v>24472</v>
      </c>
      <c r="E26" s="10">
        <f>SUM(E7:E25)</f>
        <v>740</v>
      </c>
      <c r="F26" s="10">
        <f>SUM(F7:F25)</f>
        <v>38189</v>
      </c>
    </row>
    <row r="27" spans="1:6" ht="12.75">
      <c r="A27" s="12" t="s">
        <v>13</v>
      </c>
      <c r="B27" s="1"/>
      <c r="C27" s="1"/>
      <c r="D27" s="1"/>
      <c r="E27" s="1"/>
      <c r="F27" s="1"/>
    </row>
    <row r="28" ht="11.25">
      <c r="A28" s="13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ignoredErrors>
    <ignoredError sqref="C7:E24 B8:B24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:A16384"/>
    </sheetView>
  </sheetViews>
  <sheetFormatPr defaultColWidth="9.140625" defaultRowHeight="12.75"/>
  <cols>
    <col min="1" max="1" width="39.7109375" style="2" customWidth="1"/>
    <col min="2" max="6" width="6.7109375" style="2" customWidth="1"/>
    <col min="7" max="16384" width="9.140625" style="2" customWidth="1"/>
  </cols>
  <sheetData>
    <row r="1" ht="12.75">
      <c r="A1" s="3" t="s">
        <v>23</v>
      </c>
    </row>
    <row r="2" ht="12.75">
      <c r="A2" s="3" t="s">
        <v>0</v>
      </c>
    </row>
    <row r="3" ht="11.25">
      <c r="A3" s="4" t="s">
        <v>18</v>
      </c>
    </row>
    <row r="5" spans="1:6" ht="48.75" customHeight="1">
      <c r="A5" s="5" t="s">
        <v>2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11" ht="11.25" customHeight="1">
      <c r="A7" s="9" t="s">
        <v>36</v>
      </c>
      <c r="B7" s="10">
        <v>75</v>
      </c>
      <c r="C7" s="10">
        <v>1393</v>
      </c>
      <c r="D7" s="10">
        <v>7329</v>
      </c>
      <c r="E7" s="10">
        <v>69</v>
      </c>
      <c r="F7" s="10">
        <f>SUM(B7:E7)</f>
        <v>8866</v>
      </c>
      <c r="G7" s="1"/>
      <c r="H7" s="1"/>
      <c r="I7" s="11"/>
      <c r="J7" s="11"/>
      <c r="K7" s="1"/>
    </row>
    <row r="8" spans="1:11" ht="11.25" customHeight="1">
      <c r="A8" s="9" t="s">
        <v>37</v>
      </c>
      <c r="B8" s="10">
        <v>1</v>
      </c>
      <c r="C8" s="10">
        <v>7</v>
      </c>
      <c r="D8" s="10">
        <v>9</v>
      </c>
      <c r="E8" s="10">
        <v>2</v>
      </c>
      <c r="F8" s="10">
        <f aca="true" t="shared" si="0" ref="F8:F71">SUM(B8:E8)</f>
        <v>19</v>
      </c>
      <c r="G8" s="1"/>
      <c r="H8" s="1"/>
      <c r="I8" s="1"/>
      <c r="J8" s="1"/>
      <c r="K8" s="1"/>
    </row>
    <row r="9" spans="1:11" ht="11.25" customHeight="1">
      <c r="A9" s="9" t="s">
        <v>38</v>
      </c>
      <c r="B9" s="10">
        <v>6</v>
      </c>
      <c r="C9" s="10">
        <v>20</v>
      </c>
      <c r="D9" s="10">
        <v>56</v>
      </c>
      <c r="E9" s="10">
        <v>4</v>
      </c>
      <c r="F9" s="10">
        <f t="shared" si="0"/>
        <v>86</v>
      </c>
      <c r="G9" s="1"/>
      <c r="H9" s="1"/>
      <c r="I9" s="1"/>
      <c r="J9" s="1"/>
      <c r="K9" s="1"/>
    </row>
    <row r="10" spans="1:11" ht="11.25" customHeight="1">
      <c r="A10" s="9" t="s">
        <v>39</v>
      </c>
      <c r="B10" s="10">
        <v>6</v>
      </c>
      <c r="C10" s="10">
        <v>0</v>
      </c>
      <c r="D10" s="10">
        <v>1</v>
      </c>
      <c r="E10" s="10">
        <v>1</v>
      </c>
      <c r="F10" s="10">
        <f t="shared" si="0"/>
        <v>8</v>
      </c>
      <c r="G10" s="1"/>
      <c r="H10" s="1"/>
      <c r="I10" s="1"/>
      <c r="J10" s="1"/>
      <c r="K10" s="1"/>
    </row>
    <row r="11" spans="1:11" ht="11.25" customHeight="1">
      <c r="A11" s="9" t="s">
        <v>40</v>
      </c>
      <c r="B11" s="10">
        <v>2</v>
      </c>
      <c r="C11" s="10">
        <v>0</v>
      </c>
      <c r="D11" s="10">
        <v>0</v>
      </c>
      <c r="E11" s="10">
        <v>0</v>
      </c>
      <c r="F11" s="10">
        <f t="shared" si="0"/>
        <v>2</v>
      </c>
      <c r="G11" s="1"/>
      <c r="H11" s="1"/>
      <c r="I11" s="1"/>
      <c r="J11" s="1"/>
      <c r="K11" s="1"/>
    </row>
    <row r="12" spans="1:11" ht="11.25" customHeight="1">
      <c r="A12" s="9" t="s">
        <v>41</v>
      </c>
      <c r="B12" s="10">
        <v>58</v>
      </c>
      <c r="C12" s="10">
        <v>127</v>
      </c>
      <c r="D12" s="10">
        <v>152</v>
      </c>
      <c r="E12" s="10">
        <v>8</v>
      </c>
      <c r="F12" s="10">
        <f t="shared" si="0"/>
        <v>345</v>
      </c>
      <c r="G12" s="1"/>
      <c r="H12" s="1"/>
      <c r="I12" s="1"/>
      <c r="J12" s="1"/>
      <c r="K12" s="1"/>
    </row>
    <row r="13" spans="1:11" ht="11.25" customHeight="1">
      <c r="A13" s="9" t="s">
        <v>42</v>
      </c>
      <c r="B13" s="10">
        <v>15</v>
      </c>
      <c r="C13" s="10">
        <v>6</v>
      </c>
      <c r="D13" s="10">
        <v>4</v>
      </c>
      <c r="E13" s="10">
        <v>3</v>
      </c>
      <c r="F13" s="10">
        <f t="shared" si="0"/>
        <v>28</v>
      </c>
      <c r="G13" s="1"/>
      <c r="H13" s="1"/>
      <c r="I13" s="1"/>
      <c r="J13" s="1"/>
      <c r="K13" s="1"/>
    </row>
    <row r="14" spans="1:11" ht="11.25" customHeight="1">
      <c r="A14" s="9" t="s">
        <v>43</v>
      </c>
      <c r="B14" s="10">
        <v>6</v>
      </c>
      <c r="C14" s="10">
        <v>20</v>
      </c>
      <c r="D14" s="10">
        <v>35</v>
      </c>
      <c r="E14" s="10">
        <v>0</v>
      </c>
      <c r="F14" s="10">
        <f t="shared" si="0"/>
        <v>61</v>
      </c>
      <c r="G14" s="1"/>
      <c r="H14" s="1"/>
      <c r="I14" s="1"/>
      <c r="J14" s="1"/>
      <c r="K14" s="1"/>
    </row>
    <row r="15" spans="1:11" ht="11.25" customHeight="1">
      <c r="A15" s="9" t="s">
        <v>44</v>
      </c>
      <c r="B15" s="10">
        <v>31</v>
      </c>
      <c r="C15" s="10">
        <v>44</v>
      </c>
      <c r="D15" s="10">
        <v>152</v>
      </c>
      <c r="E15" s="10">
        <v>1</v>
      </c>
      <c r="F15" s="10">
        <f t="shared" si="0"/>
        <v>228</v>
      </c>
      <c r="G15" s="1"/>
      <c r="H15" s="1"/>
      <c r="I15" s="1"/>
      <c r="J15" s="1"/>
      <c r="K15" s="1"/>
    </row>
    <row r="16" spans="1:11" ht="11.25" customHeight="1">
      <c r="A16" s="9" t="s">
        <v>45</v>
      </c>
      <c r="B16" s="10">
        <v>25</v>
      </c>
      <c r="C16" s="10">
        <v>28</v>
      </c>
      <c r="D16" s="10">
        <v>32</v>
      </c>
      <c r="E16" s="10">
        <v>0</v>
      </c>
      <c r="F16" s="10">
        <f t="shared" si="0"/>
        <v>85</v>
      </c>
      <c r="G16" s="1"/>
      <c r="H16" s="1"/>
      <c r="I16" s="1"/>
      <c r="J16" s="1"/>
      <c r="K16" s="1"/>
    </row>
    <row r="17" spans="1:11" ht="11.25" customHeight="1">
      <c r="A17" s="9" t="s">
        <v>46</v>
      </c>
      <c r="B17" s="10">
        <v>18</v>
      </c>
      <c r="C17" s="10">
        <v>50</v>
      </c>
      <c r="D17" s="10">
        <v>94</v>
      </c>
      <c r="E17" s="10">
        <v>0</v>
      </c>
      <c r="F17" s="10">
        <f t="shared" si="0"/>
        <v>162</v>
      </c>
      <c r="G17" s="1"/>
      <c r="H17" s="1"/>
      <c r="I17" s="1"/>
      <c r="J17" s="1"/>
      <c r="K17" s="1"/>
    </row>
    <row r="18" spans="1:11" ht="11.25" customHeight="1">
      <c r="A18" s="9" t="s">
        <v>47</v>
      </c>
      <c r="B18" s="10">
        <v>6</v>
      </c>
      <c r="C18" s="10">
        <v>8</v>
      </c>
      <c r="D18" s="10">
        <v>5</v>
      </c>
      <c r="E18" s="10">
        <v>1</v>
      </c>
      <c r="F18" s="10">
        <f t="shared" si="0"/>
        <v>20</v>
      </c>
      <c r="G18" s="1"/>
      <c r="H18" s="1"/>
      <c r="I18" s="1"/>
      <c r="J18" s="1"/>
      <c r="K18" s="1"/>
    </row>
    <row r="19" spans="1:11" ht="11.25" customHeight="1">
      <c r="A19" s="9" t="s">
        <v>48</v>
      </c>
      <c r="B19" s="10">
        <v>19</v>
      </c>
      <c r="C19" s="10">
        <v>39</v>
      </c>
      <c r="D19" s="10">
        <v>53</v>
      </c>
      <c r="E19" s="10">
        <v>4</v>
      </c>
      <c r="F19" s="10">
        <f t="shared" si="0"/>
        <v>115</v>
      </c>
      <c r="G19" s="1"/>
      <c r="H19" s="1"/>
      <c r="I19" s="1"/>
      <c r="J19" s="1"/>
      <c r="K19" s="1"/>
    </row>
    <row r="20" spans="1:11" ht="11.25" customHeight="1">
      <c r="A20" s="9" t="s">
        <v>49</v>
      </c>
      <c r="B20" s="10">
        <v>2</v>
      </c>
      <c r="C20" s="10">
        <v>1</v>
      </c>
      <c r="D20" s="10">
        <v>0</v>
      </c>
      <c r="E20" s="10">
        <v>0</v>
      </c>
      <c r="F20" s="10">
        <f t="shared" si="0"/>
        <v>3</v>
      </c>
      <c r="G20" s="1"/>
      <c r="H20" s="1"/>
      <c r="I20" s="1"/>
      <c r="J20" s="1"/>
      <c r="K20" s="1"/>
    </row>
    <row r="21" spans="1:11" ht="11.25" customHeight="1">
      <c r="A21" s="9" t="s">
        <v>50</v>
      </c>
      <c r="B21" s="10">
        <v>30</v>
      </c>
      <c r="C21" s="10">
        <v>6</v>
      </c>
      <c r="D21" s="10">
        <v>4</v>
      </c>
      <c r="E21" s="10">
        <v>1</v>
      </c>
      <c r="F21" s="10">
        <f t="shared" si="0"/>
        <v>41</v>
      </c>
      <c r="G21" s="1"/>
      <c r="H21" s="1"/>
      <c r="I21" s="1"/>
      <c r="J21" s="1"/>
      <c r="K21" s="1"/>
    </row>
    <row r="22" spans="1:11" ht="11.25" customHeight="1">
      <c r="A22" s="9" t="s">
        <v>51</v>
      </c>
      <c r="B22" s="10">
        <v>0</v>
      </c>
      <c r="C22" s="10">
        <v>0</v>
      </c>
      <c r="D22" s="10">
        <v>1</v>
      </c>
      <c r="E22" s="10">
        <v>0</v>
      </c>
      <c r="F22" s="10">
        <f t="shared" si="0"/>
        <v>1</v>
      </c>
      <c r="G22" s="1"/>
      <c r="H22" s="1"/>
      <c r="I22" s="1"/>
      <c r="J22" s="1"/>
      <c r="K22" s="1"/>
    </row>
    <row r="23" spans="1:11" ht="11.25" customHeight="1">
      <c r="A23" s="9" t="s">
        <v>52</v>
      </c>
      <c r="B23" s="10">
        <v>35</v>
      </c>
      <c r="C23" s="10">
        <v>13</v>
      </c>
      <c r="D23" s="10">
        <v>18</v>
      </c>
      <c r="E23" s="10">
        <v>0</v>
      </c>
      <c r="F23" s="10">
        <f t="shared" si="0"/>
        <v>66</v>
      </c>
      <c r="G23" s="1"/>
      <c r="H23" s="1"/>
      <c r="I23" s="1"/>
      <c r="J23" s="1"/>
      <c r="K23" s="1"/>
    </row>
    <row r="24" spans="1:11" ht="11.25" customHeight="1">
      <c r="A24" s="9" t="s">
        <v>53</v>
      </c>
      <c r="B24" s="10">
        <v>38</v>
      </c>
      <c r="C24" s="10">
        <v>53</v>
      </c>
      <c r="D24" s="10">
        <v>101</v>
      </c>
      <c r="E24" s="10">
        <v>0</v>
      </c>
      <c r="F24" s="10">
        <f t="shared" si="0"/>
        <v>192</v>
      </c>
      <c r="G24" s="1"/>
      <c r="H24" s="1"/>
      <c r="I24" s="1"/>
      <c r="J24" s="1"/>
      <c r="K24" s="1"/>
    </row>
    <row r="25" spans="1:11" ht="11.25" customHeight="1">
      <c r="A25" s="9" t="s">
        <v>54</v>
      </c>
      <c r="B25" s="10">
        <v>7</v>
      </c>
      <c r="C25" s="10">
        <v>3</v>
      </c>
      <c r="D25" s="10">
        <v>2</v>
      </c>
      <c r="E25" s="10">
        <v>0</v>
      </c>
      <c r="F25" s="10">
        <f t="shared" si="0"/>
        <v>12</v>
      </c>
      <c r="G25" s="1"/>
      <c r="H25" s="1"/>
      <c r="I25" s="1"/>
      <c r="J25" s="1"/>
      <c r="K25" s="1"/>
    </row>
    <row r="26" spans="1:11" ht="11.25" customHeight="1">
      <c r="A26" s="9" t="s">
        <v>55</v>
      </c>
      <c r="B26" s="10">
        <v>199</v>
      </c>
      <c r="C26" s="10">
        <v>192</v>
      </c>
      <c r="D26" s="10">
        <v>395</v>
      </c>
      <c r="E26" s="10">
        <v>3</v>
      </c>
      <c r="F26" s="10">
        <f t="shared" si="0"/>
        <v>789</v>
      </c>
      <c r="G26" s="1"/>
      <c r="H26" s="1"/>
      <c r="I26" s="1"/>
      <c r="J26" s="1"/>
      <c r="K26" s="1"/>
    </row>
    <row r="27" spans="1:11" ht="11.25" customHeight="1">
      <c r="A27" s="9" t="s">
        <v>56</v>
      </c>
      <c r="B27" s="10">
        <v>30</v>
      </c>
      <c r="C27" s="10">
        <v>15</v>
      </c>
      <c r="D27" s="10">
        <v>29</v>
      </c>
      <c r="E27" s="10">
        <v>0</v>
      </c>
      <c r="F27" s="10">
        <f t="shared" si="0"/>
        <v>74</v>
      </c>
      <c r="G27" s="1"/>
      <c r="H27" s="1"/>
      <c r="I27" s="1"/>
      <c r="J27" s="1"/>
      <c r="K27" s="1"/>
    </row>
    <row r="28" spans="1:11" ht="11.25" customHeight="1">
      <c r="A28" s="9" t="s">
        <v>57</v>
      </c>
      <c r="B28" s="10">
        <v>25</v>
      </c>
      <c r="C28" s="10">
        <v>17</v>
      </c>
      <c r="D28" s="10">
        <v>19</v>
      </c>
      <c r="E28" s="10">
        <v>1</v>
      </c>
      <c r="F28" s="10">
        <f t="shared" si="0"/>
        <v>62</v>
      </c>
      <c r="G28" s="1"/>
      <c r="H28" s="1"/>
      <c r="I28" s="1"/>
      <c r="J28" s="1"/>
      <c r="K28" s="1"/>
    </row>
    <row r="29" spans="1:11" ht="11.25" customHeight="1">
      <c r="A29" s="9" t="s">
        <v>58</v>
      </c>
      <c r="B29" s="10">
        <v>140</v>
      </c>
      <c r="C29" s="10">
        <v>74</v>
      </c>
      <c r="D29" s="10">
        <v>82</v>
      </c>
      <c r="E29" s="10">
        <v>1</v>
      </c>
      <c r="F29" s="10">
        <f t="shared" si="0"/>
        <v>297</v>
      </c>
      <c r="G29" s="1"/>
      <c r="H29" s="1"/>
      <c r="I29" s="1"/>
      <c r="J29" s="1"/>
      <c r="K29" s="1"/>
    </row>
    <row r="30" spans="1:11" ht="11.25" customHeight="1">
      <c r="A30" s="9" t="s">
        <v>59</v>
      </c>
      <c r="B30" s="10">
        <v>13</v>
      </c>
      <c r="C30" s="10">
        <v>7</v>
      </c>
      <c r="D30" s="10">
        <v>7</v>
      </c>
      <c r="E30" s="10">
        <v>0</v>
      </c>
      <c r="F30" s="10">
        <f t="shared" si="0"/>
        <v>27</v>
      </c>
      <c r="G30" s="1"/>
      <c r="H30" s="1"/>
      <c r="I30" s="1"/>
      <c r="J30" s="1"/>
      <c r="K30" s="1"/>
    </row>
    <row r="31" spans="1:11" ht="11.25" customHeight="1">
      <c r="A31" s="9" t="s">
        <v>60</v>
      </c>
      <c r="B31" s="10">
        <v>22</v>
      </c>
      <c r="C31" s="10">
        <v>9</v>
      </c>
      <c r="D31" s="10">
        <v>34</v>
      </c>
      <c r="E31" s="10">
        <v>0</v>
      </c>
      <c r="F31" s="10">
        <f t="shared" si="0"/>
        <v>65</v>
      </c>
      <c r="G31" s="1"/>
      <c r="H31" s="1"/>
      <c r="I31" s="1"/>
      <c r="J31" s="1"/>
      <c r="K31" s="1"/>
    </row>
    <row r="32" spans="1:11" ht="11.25" customHeight="1">
      <c r="A32" s="9" t="s">
        <v>61</v>
      </c>
      <c r="B32" s="10">
        <v>17</v>
      </c>
      <c r="C32" s="10">
        <v>24</v>
      </c>
      <c r="D32" s="10">
        <v>49</v>
      </c>
      <c r="E32" s="10">
        <v>0</v>
      </c>
      <c r="F32" s="10">
        <f t="shared" si="0"/>
        <v>90</v>
      </c>
      <c r="G32" s="1"/>
      <c r="H32" s="1"/>
      <c r="I32" s="1"/>
      <c r="J32" s="1"/>
      <c r="K32" s="1"/>
    </row>
    <row r="33" spans="1:11" ht="11.25" customHeight="1">
      <c r="A33" s="9" t="s">
        <v>62</v>
      </c>
      <c r="B33" s="10">
        <v>15</v>
      </c>
      <c r="C33" s="10">
        <v>41</v>
      </c>
      <c r="D33" s="10">
        <v>134</v>
      </c>
      <c r="E33" s="10">
        <v>0</v>
      </c>
      <c r="F33" s="10">
        <f t="shared" si="0"/>
        <v>190</v>
      </c>
      <c r="G33" s="1"/>
      <c r="H33" s="1"/>
      <c r="I33" s="1"/>
      <c r="J33" s="1"/>
      <c r="K33" s="1"/>
    </row>
    <row r="34" spans="1:11" ht="11.25" customHeight="1">
      <c r="A34" s="9" t="s">
        <v>63</v>
      </c>
      <c r="B34" s="10">
        <v>37</v>
      </c>
      <c r="C34" s="10">
        <v>35</v>
      </c>
      <c r="D34" s="10">
        <v>101</v>
      </c>
      <c r="E34" s="10">
        <v>1</v>
      </c>
      <c r="F34" s="10">
        <f t="shared" si="0"/>
        <v>174</v>
      </c>
      <c r="G34" s="1"/>
      <c r="H34" s="1"/>
      <c r="I34" s="1"/>
      <c r="J34" s="1"/>
      <c r="K34" s="1"/>
    </row>
    <row r="35" spans="1:11" ht="11.25" customHeight="1">
      <c r="A35" s="9" t="s">
        <v>64</v>
      </c>
      <c r="B35" s="10">
        <v>15</v>
      </c>
      <c r="C35" s="10">
        <v>0</v>
      </c>
      <c r="D35" s="10">
        <v>4</v>
      </c>
      <c r="E35" s="10">
        <v>2</v>
      </c>
      <c r="F35" s="10">
        <f t="shared" si="0"/>
        <v>21</v>
      </c>
      <c r="G35" s="1"/>
      <c r="H35" s="1"/>
      <c r="I35" s="1"/>
      <c r="J35" s="1"/>
      <c r="K35" s="1"/>
    </row>
    <row r="36" spans="1:11" ht="11.25" customHeight="1">
      <c r="A36" s="9" t="s">
        <v>65</v>
      </c>
      <c r="B36" s="10">
        <v>1</v>
      </c>
      <c r="C36" s="10">
        <v>0</v>
      </c>
      <c r="D36" s="10">
        <v>0</v>
      </c>
      <c r="E36" s="10">
        <v>0</v>
      </c>
      <c r="F36" s="10">
        <f t="shared" si="0"/>
        <v>1</v>
      </c>
      <c r="G36" s="1"/>
      <c r="H36" s="1"/>
      <c r="I36" s="1"/>
      <c r="J36" s="1"/>
      <c r="K36" s="1"/>
    </row>
    <row r="37" spans="1:11" ht="11.25" customHeight="1">
      <c r="A37" s="9" t="s">
        <v>66</v>
      </c>
      <c r="B37" s="10">
        <v>4</v>
      </c>
      <c r="C37" s="10">
        <v>2</v>
      </c>
      <c r="D37" s="10">
        <v>5</v>
      </c>
      <c r="E37" s="10">
        <v>0</v>
      </c>
      <c r="F37" s="10">
        <f t="shared" si="0"/>
        <v>11</v>
      </c>
      <c r="G37" s="1"/>
      <c r="H37" s="1"/>
      <c r="I37" s="1"/>
      <c r="J37" s="1"/>
      <c r="K37" s="1"/>
    </row>
    <row r="38" spans="1:11" ht="11.25" customHeight="1">
      <c r="A38" s="9" t="s">
        <v>67</v>
      </c>
      <c r="B38" s="10">
        <v>14</v>
      </c>
      <c r="C38" s="10">
        <v>3</v>
      </c>
      <c r="D38" s="10">
        <v>3</v>
      </c>
      <c r="E38" s="10">
        <v>4</v>
      </c>
      <c r="F38" s="10">
        <f t="shared" si="0"/>
        <v>24</v>
      </c>
      <c r="G38" s="1"/>
      <c r="H38" s="1"/>
      <c r="I38" s="1"/>
      <c r="J38" s="1"/>
      <c r="K38" s="1"/>
    </row>
    <row r="39" spans="1:11" ht="11.25" customHeight="1">
      <c r="A39" s="9" t="s">
        <v>68</v>
      </c>
      <c r="B39" s="10">
        <v>5</v>
      </c>
      <c r="C39" s="10">
        <v>1</v>
      </c>
      <c r="D39" s="10">
        <v>2</v>
      </c>
      <c r="E39" s="10">
        <v>3</v>
      </c>
      <c r="F39" s="10">
        <f t="shared" si="0"/>
        <v>11</v>
      </c>
      <c r="G39" s="1"/>
      <c r="H39" s="1"/>
      <c r="I39" s="1"/>
      <c r="J39" s="1"/>
      <c r="K39" s="1"/>
    </row>
    <row r="40" spans="1:11" ht="11.25" customHeight="1">
      <c r="A40" s="9" t="s">
        <v>69</v>
      </c>
      <c r="B40" s="10">
        <v>502</v>
      </c>
      <c r="C40" s="10">
        <v>295</v>
      </c>
      <c r="D40" s="10">
        <v>767</v>
      </c>
      <c r="E40" s="10">
        <v>64</v>
      </c>
      <c r="F40" s="10">
        <f t="shared" si="0"/>
        <v>1628</v>
      </c>
      <c r="G40" s="1"/>
      <c r="H40" s="1"/>
      <c r="I40" s="1"/>
      <c r="J40" s="11"/>
      <c r="K40" s="1"/>
    </row>
    <row r="41" spans="1:11" ht="11.25" customHeight="1">
      <c r="A41" s="9" t="s">
        <v>70</v>
      </c>
      <c r="B41" s="10">
        <v>20</v>
      </c>
      <c r="C41" s="10">
        <v>6</v>
      </c>
      <c r="D41" s="10">
        <v>23</v>
      </c>
      <c r="E41" s="10">
        <v>19</v>
      </c>
      <c r="F41" s="10">
        <f t="shared" si="0"/>
        <v>68</v>
      </c>
      <c r="G41" s="1"/>
      <c r="H41" s="1"/>
      <c r="I41" s="1"/>
      <c r="J41" s="1"/>
      <c r="K41" s="1"/>
    </row>
    <row r="42" spans="1:11" ht="11.25" customHeight="1">
      <c r="A42" s="9" t="s">
        <v>71</v>
      </c>
      <c r="B42" s="10">
        <v>202</v>
      </c>
      <c r="C42" s="10">
        <v>440</v>
      </c>
      <c r="D42" s="10">
        <v>3890</v>
      </c>
      <c r="E42" s="10">
        <v>21</v>
      </c>
      <c r="F42" s="10">
        <f t="shared" si="0"/>
        <v>4553</v>
      </c>
      <c r="G42" s="1"/>
      <c r="H42" s="1"/>
      <c r="I42" s="1"/>
      <c r="J42" s="11"/>
      <c r="K42" s="1"/>
    </row>
    <row r="43" spans="1:11" ht="11.25" customHeight="1">
      <c r="A43" s="9" t="s">
        <v>72</v>
      </c>
      <c r="B43" s="10">
        <v>120</v>
      </c>
      <c r="C43" s="10">
        <v>314</v>
      </c>
      <c r="D43" s="10">
        <v>469</v>
      </c>
      <c r="E43" s="10">
        <v>1</v>
      </c>
      <c r="F43" s="10">
        <f t="shared" si="0"/>
        <v>904</v>
      </c>
      <c r="G43" s="1"/>
      <c r="H43" s="1"/>
      <c r="I43" s="11"/>
      <c r="J43" s="11"/>
      <c r="K43" s="1"/>
    </row>
    <row r="44" spans="1:11" ht="11.25" customHeight="1">
      <c r="A44" s="9" t="s">
        <v>73</v>
      </c>
      <c r="B44" s="10">
        <v>511</v>
      </c>
      <c r="C44" s="10">
        <v>338</v>
      </c>
      <c r="D44" s="10">
        <v>1617</v>
      </c>
      <c r="E44" s="10">
        <v>35</v>
      </c>
      <c r="F44" s="10">
        <f t="shared" si="0"/>
        <v>2501</v>
      </c>
      <c r="G44" s="1"/>
      <c r="H44" s="1"/>
      <c r="I44" s="1"/>
      <c r="J44" s="1"/>
      <c r="K44" s="1"/>
    </row>
    <row r="45" spans="1:11" ht="11.25" customHeight="1">
      <c r="A45" s="9" t="s">
        <v>74</v>
      </c>
      <c r="B45" s="10">
        <v>260</v>
      </c>
      <c r="C45" s="10">
        <v>999</v>
      </c>
      <c r="D45" s="10">
        <v>3488</v>
      </c>
      <c r="E45" s="10">
        <v>19</v>
      </c>
      <c r="F45" s="10">
        <f t="shared" si="0"/>
        <v>4766</v>
      </c>
      <c r="G45" s="1"/>
      <c r="H45" s="1"/>
      <c r="I45" s="1"/>
      <c r="J45" s="11"/>
      <c r="K45" s="1"/>
    </row>
    <row r="46" spans="1:11" ht="11.25" customHeight="1">
      <c r="A46" s="9" t="s">
        <v>75</v>
      </c>
      <c r="B46" s="10">
        <v>72</v>
      </c>
      <c r="C46" s="10">
        <v>128</v>
      </c>
      <c r="D46" s="10">
        <v>1057</v>
      </c>
      <c r="E46" s="10">
        <v>23</v>
      </c>
      <c r="F46" s="10">
        <f t="shared" si="0"/>
        <v>1280</v>
      </c>
      <c r="G46" s="1"/>
      <c r="H46" s="1"/>
      <c r="I46" s="1"/>
      <c r="J46" s="1"/>
      <c r="K46" s="1"/>
    </row>
    <row r="47" spans="1:11" ht="11.25" customHeight="1">
      <c r="A47" s="9" t="s">
        <v>76</v>
      </c>
      <c r="B47" s="10">
        <v>15</v>
      </c>
      <c r="C47" s="10">
        <v>2</v>
      </c>
      <c r="D47" s="10">
        <v>2</v>
      </c>
      <c r="E47" s="10">
        <v>1</v>
      </c>
      <c r="F47" s="10">
        <f t="shared" si="0"/>
        <v>20</v>
      </c>
      <c r="G47" s="1"/>
      <c r="H47" s="1"/>
      <c r="I47" s="1"/>
      <c r="J47" s="1"/>
      <c r="K47" s="1"/>
    </row>
    <row r="48" spans="1:11" ht="11.25" customHeight="1">
      <c r="A48" s="9" t="s">
        <v>77</v>
      </c>
      <c r="B48" s="10">
        <v>0</v>
      </c>
      <c r="C48" s="10">
        <v>1</v>
      </c>
      <c r="D48" s="10">
        <v>0</v>
      </c>
      <c r="E48" s="10">
        <v>0</v>
      </c>
      <c r="F48" s="10">
        <f t="shared" si="0"/>
        <v>1</v>
      </c>
      <c r="G48" s="1"/>
      <c r="H48" s="1"/>
      <c r="I48" s="1"/>
      <c r="J48" s="1"/>
      <c r="K48" s="1"/>
    </row>
    <row r="49" spans="1:11" ht="11.25" customHeight="1">
      <c r="A49" s="9" t="s">
        <v>78</v>
      </c>
      <c r="B49" s="10">
        <v>144</v>
      </c>
      <c r="C49" s="10">
        <v>22</v>
      </c>
      <c r="D49" s="10">
        <v>51</v>
      </c>
      <c r="E49" s="10">
        <v>27</v>
      </c>
      <c r="F49" s="10">
        <f t="shared" si="0"/>
        <v>244</v>
      </c>
      <c r="G49" s="1"/>
      <c r="H49" s="1"/>
      <c r="I49" s="1"/>
      <c r="J49" s="1"/>
      <c r="K49" s="1"/>
    </row>
    <row r="50" spans="1:11" ht="11.25" customHeight="1">
      <c r="A50" s="9" t="s">
        <v>79</v>
      </c>
      <c r="B50" s="10">
        <v>3</v>
      </c>
      <c r="C50" s="10">
        <v>5</v>
      </c>
      <c r="D50" s="10">
        <v>18</v>
      </c>
      <c r="E50" s="10">
        <v>0</v>
      </c>
      <c r="F50" s="10">
        <f t="shared" si="0"/>
        <v>26</v>
      </c>
      <c r="G50" s="1"/>
      <c r="H50" s="1"/>
      <c r="I50" s="1"/>
      <c r="J50" s="1"/>
      <c r="K50" s="1"/>
    </row>
    <row r="51" spans="1:11" ht="11.25" customHeight="1">
      <c r="A51" s="9" t="s">
        <v>80</v>
      </c>
      <c r="B51" s="10">
        <v>106</v>
      </c>
      <c r="C51" s="10">
        <v>228</v>
      </c>
      <c r="D51" s="10">
        <v>162</v>
      </c>
      <c r="E51" s="10">
        <v>9</v>
      </c>
      <c r="F51" s="10">
        <f t="shared" si="0"/>
        <v>505</v>
      </c>
      <c r="G51" s="1"/>
      <c r="H51" s="1"/>
      <c r="I51" s="1"/>
      <c r="J51" s="1"/>
      <c r="K51" s="1"/>
    </row>
    <row r="52" spans="1:11" ht="11.25" customHeight="1">
      <c r="A52" s="9" t="s">
        <v>81</v>
      </c>
      <c r="B52" s="10">
        <v>211</v>
      </c>
      <c r="C52" s="10">
        <v>1021</v>
      </c>
      <c r="D52" s="10">
        <v>886</v>
      </c>
      <c r="E52" s="10">
        <v>16</v>
      </c>
      <c r="F52" s="10">
        <f t="shared" si="0"/>
        <v>2134</v>
      </c>
      <c r="G52" s="1"/>
      <c r="H52" s="1"/>
      <c r="I52" s="1"/>
      <c r="J52" s="1"/>
      <c r="K52" s="1"/>
    </row>
    <row r="53" spans="1:11" ht="11.25" customHeight="1">
      <c r="A53" s="9" t="s">
        <v>82</v>
      </c>
      <c r="B53" s="10">
        <v>15</v>
      </c>
      <c r="C53" s="10">
        <v>8</v>
      </c>
      <c r="D53" s="10">
        <v>23</v>
      </c>
      <c r="E53" s="10">
        <v>8</v>
      </c>
      <c r="F53" s="10">
        <f t="shared" si="0"/>
        <v>54</v>
      </c>
      <c r="G53" s="1"/>
      <c r="H53" s="1"/>
      <c r="I53" s="1"/>
      <c r="J53" s="1"/>
      <c r="K53" s="1"/>
    </row>
    <row r="54" spans="1:11" ht="11.25" customHeight="1">
      <c r="A54" s="9" t="s">
        <v>83</v>
      </c>
      <c r="B54" s="10">
        <v>9</v>
      </c>
      <c r="C54" s="10">
        <v>20</v>
      </c>
      <c r="D54" s="10">
        <v>21</v>
      </c>
      <c r="E54" s="10">
        <v>8</v>
      </c>
      <c r="F54" s="10">
        <f t="shared" si="0"/>
        <v>58</v>
      </c>
      <c r="G54" s="1"/>
      <c r="H54" s="1"/>
      <c r="I54" s="1"/>
      <c r="J54" s="1"/>
      <c r="K54" s="1"/>
    </row>
    <row r="55" spans="1:11" ht="11.25" customHeight="1">
      <c r="A55" s="9" t="s">
        <v>84</v>
      </c>
      <c r="B55" s="10">
        <v>3</v>
      </c>
      <c r="C55" s="10">
        <v>1</v>
      </c>
      <c r="D55" s="10">
        <v>2</v>
      </c>
      <c r="E55" s="10">
        <v>0</v>
      </c>
      <c r="F55" s="10">
        <f t="shared" si="0"/>
        <v>6</v>
      </c>
      <c r="G55" s="1"/>
      <c r="H55" s="1"/>
      <c r="I55" s="1"/>
      <c r="J55" s="1"/>
      <c r="K55" s="1"/>
    </row>
    <row r="56" spans="1:11" ht="11.25" customHeight="1">
      <c r="A56" s="9" t="s">
        <v>85</v>
      </c>
      <c r="B56" s="10">
        <v>6</v>
      </c>
      <c r="C56" s="10">
        <v>5</v>
      </c>
      <c r="D56" s="10">
        <v>37</v>
      </c>
      <c r="E56" s="10">
        <v>1</v>
      </c>
      <c r="F56" s="10">
        <f t="shared" si="0"/>
        <v>49</v>
      </c>
      <c r="G56" s="1"/>
      <c r="H56" s="1"/>
      <c r="I56" s="1"/>
      <c r="J56" s="1"/>
      <c r="K56" s="1"/>
    </row>
    <row r="57" spans="1:11" ht="11.25" customHeight="1">
      <c r="A57" s="9" t="s">
        <v>86</v>
      </c>
      <c r="B57" s="10">
        <v>75</v>
      </c>
      <c r="C57" s="10">
        <v>34</v>
      </c>
      <c r="D57" s="10">
        <v>62</v>
      </c>
      <c r="E57" s="10">
        <v>5</v>
      </c>
      <c r="F57" s="10">
        <f t="shared" si="0"/>
        <v>176</v>
      </c>
      <c r="G57" s="1"/>
      <c r="H57" s="1"/>
      <c r="I57" s="1"/>
      <c r="J57" s="1"/>
      <c r="K57" s="1"/>
    </row>
    <row r="58" spans="1:11" ht="11.25" customHeight="1">
      <c r="A58" s="9" t="s">
        <v>87</v>
      </c>
      <c r="B58" s="10">
        <v>53</v>
      </c>
      <c r="C58" s="10">
        <v>70</v>
      </c>
      <c r="D58" s="10">
        <v>42</v>
      </c>
      <c r="E58" s="10">
        <v>9</v>
      </c>
      <c r="F58" s="10">
        <f t="shared" si="0"/>
        <v>174</v>
      </c>
      <c r="G58" s="1"/>
      <c r="H58" s="1"/>
      <c r="I58" s="1"/>
      <c r="J58" s="1"/>
      <c r="K58" s="1"/>
    </row>
    <row r="59" spans="1:11" ht="11.25" customHeight="1">
      <c r="A59" s="9" t="s">
        <v>88</v>
      </c>
      <c r="B59" s="10">
        <v>32</v>
      </c>
      <c r="C59" s="10">
        <v>4</v>
      </c>
      <c r="D59" s="10">
        <v>0</v>
      </c>
      <c r="E59" s="10">
        <v>5</v>
      </c>
      <c r="F59" s="10">
        <f t="shared" si="0"/>
        <v>41</v>
      </c>
      <c r="G59" s="1"/>
      <c r="H59" s="1"/>
      <c r="I59" s="1"/>
      <c r="J59" s="1"/>
      <c r="K59" s="1"/>
    </row>
    <row r="60" spans="1:11" ht="11.25" customHeight="1">
      <c r="A60" s="9" t="s">
        <v>89</v>
      </c>
      <c r="B60" s="10">
        <v>1</v>
      </c>
      <c r="C60" s="10">
        <v>2</v>
      </c>
      <c r="D60" s="10">
        <v>0</v>
      </c>
      <c r="E60" s="10">
        <v>1</v>
      </c>
      <c r="F60" s="10">
        <f t="shared" si="0"/>
        <v>4</v>
      </c>
      <c r="G60" s="1"/>
      <c r="H60" s="1"/>
      <c r="I60" s="1"/>
      <c r="J60" s="1"/>
      <c r="K60" s="1"/>
    </row>
    <row r="61" spans="1:11" ht="11.25" customHeight="1">
      <c r="A61" s="9" t="s">
        <v>90</v>
      </c>
      <c r="B61" s="10">
        <v>39</v>
      </c>
      <c r="C61" s="10">
        <v>67</v>
      </c>
      <c r="D61" s="10">
        <v>557</v>
      </c>
      <c r="E61" s="10">
        <v>1</v>
      </c>
      <c r="F61" s="10">
        <f t="shared" si="0"/>
        <v>664</v>
      </c>
      <c r="G61" s="1"/>
      <c r="H61" s="1"/>
      <c r="I61" s="1"/>
      <c r="J61" s="1"/>
      <c r="K61" s="1"/>
    </row>
    <row r="62" spans="1:11" ht="11.25" customHeight="1">
      <c r="A62" s="9" t="s">
        <v>91</v>
      </c>
      <c r="B62" s="10">
        <v>981</v>
      </c>
      <c r="C62" s="10">
        <v>539</v>
      </c>
      <c r="D62" s="10">
        <v>268</v>
      </c>
      <c r="E62" s="10">
        <v>21</v>
      </c>
      <c r="F62" s="10">
        <f t="shared" si="0"/>
        <v>1809</v>
      </c>
      <c r="G62" s="1"/>
      <c r="H62" s="1"/>
      <c r="I62" s="1"/>
      <c r="J62" s="1"/>
      <c r="K62" s="1"/>
    </row>
    <row r="63" spans="1:11" ht="11.25" customHeight="1">
      <c r="A63" s="9" t="s">
        <v>92</v>
      </c>
      <c r="B63" s="10">
        <v>49</v>
      </c>
      <c r="C63" s="10">
        <v>19</v>
      </c>
      <c r="D63" s="10">
        <v>12</v>
      </c>
      <c r="E63" s="10">
        <v>13</v>
      </c>
      <c r="F63" s="10">
        <f t="shared" si="0"/>
        <v>93</v>
      </c>
      <c r="G63" s="1"/>
      <c r="H63" s="1"/>
      <c r="I63" s="1"/>
      <c r="J63" s="1"/>
      <c r="K63" s="1"/>
    </row>
    <row r="64" spans="1:11" ht="11.25" customHeight="1">
      <c r="A64" s="9" t="s">
        <v>93</v>
      </c>
      <c r="B64" s="10">
        <v>149</v>
      </c>
      <c r="C64" s="10">
        <v>54</v>
      </c>
      <c r="D64" s="10">
        <v>26</v>
      </c>
      <c r="E64" s="10">
        <v>26</v>
      </c>
      <c r="F64" s="10">
        <f t="shared" si="0"/>
        <v>255</v>
      </c>
      <c r="G64" s="1"/>
      <c r="H64" s="1"/>
      <c r="I64" s="1"/>
      <c r="J64" s="1"/>
      <c r="K64" s="1"/>
    </row>
    <row r="65" spans="1:11" ht="11.25" customHeight="1">
      <c r="A65" s="9" t="s">
        <v>94</v>
      </c>
      <c r="B65" s="10">
        <v>98</v>
      </c>
      <c r="C65" s="10">
        <v>29</v>
      </c>
      <c r="D65" s="10">
        <v>15</v>
      </c>
      <c r="E65" s="10">
        <v>19</v>
      </c>
      <c r="F65" s="10">
        <f t="shared" si="0"/>
        <v>161</v>
      </c>
      <c r="G65" s="1"/>
      <c r="H65" s="1"/>
      <c r="I65" s="1"/>
      <c r="J65" s="1"/>
      <c r="K65" s="1"/>
    </row>
    <row r="66" spans="1:11" ht="11.25" customHeight="1">
      <c r="A66" s="9" t="s">
        <v>95</v>
      </c>
      <c r="B66" s="10">
        <v>9</v>
      </c>
      <c r="C66" s="10">
        <v>3</v>
      </c>
      <c r="D66" s="10">
        <v>2</v>
      </c>
      <c r="E66" s="10">
        <v>4</v>
      </c>
      <c r="F66" s="10">
        <f t="shared" si="0"/>
        <v>18</v>
      </c>
      <c r="G66" s="1"/>
      <c r="H66" s="1"/>
      <c r="I66" s="1"/>
      <c r="J66" s="1"/>
      <c r="K66" s="1"/>
    </row>
    <row r="67" spans="1:11" ht="11.25" customHeight="1">
      <c r="A67" s="9" t="s">
        <v>96</v>
      </c>
      <c r="B67" s="10">
        <v>44</v>
      </c>
      <c r="C67" s="10">
        <v>33</v>
      </c>
      <c r="D67" s="10">
        <v>100</v>
      </c>
      <c r="E67" s="10">
        <v>8</v>
      </c>
      <c r="F67" s="10">
        <f t="shared" si="0"/>
        <v>185</v>
      </c>
      <c r="G67" s="1"/>
      <c r="H67" s="1"/>
      <c r="I67" s="1"/>
      <c r="J67" s="1"/>
      <c r="K67" s="1"/>
    </row>
    <row r="68" spans="1:11" ht="11.25" customHeight="1">
      <c r="A68" s="9" t="s">
        <v>97</v>
      </c>
      <c r="B68" s="10">
        <v>67</v>
      </c>
      <c r="C68" s="10">
        <v>64</v>
      </c>
      <c r="D68" s="10">
        <v>198</v>
      </c>
      <c r="E68" s="10">
        <v>11</v>
      </c>
      <c r="F68" s="10">
        <f t="shared" si="0"/>
        <v>340</v>
      </c>
      <c r="G68" s="1"/>
      <c r="H68" s="1"/>
      <c r="I68" s="1"/>
      <c r="J68" s="1"/>
      <c r="K68" s="1"/>
    </row>
    <row r="69" spans="1:11" ht="11.25" customHeight="1">
      <c r="A69" s="9" t="s">
        <v>98</v>
      </c>
      <c r="B69" s="10">
        <v>0</v>
      </c>
      <c r="C69" s="10">
        <v>1</v>
      </c>
      <c r="D69" s="10">
        <v>0</v>
      </c>
      <c r="E69" s="10">
        <v>0</v>
      </c>
      <c r="F69" s="10">
        <f t="shared" si="0"/>
        <v>1</v>
      </c>
      <c r="G69" s="1"/>
      <c r="H69" s="1"/>
      <c r="I69" s="1"/>
      <c r="J69" s="1"/>
      <c r="K69" s="1"/>
    </row>
    <row r="70" spans="1:11" ht="11.25" customHeight="1">
      <c r="A70" s="9" t="s">
        <v>99</v>
      </c>
      <c r="B70" s="10">
        <v>32</v>
      </c>
      <c r="C70" s="10">
        <v>19</v>
      </c>
      <c r="D70" s="10">
        <v>60</v>
      </c>
      <c r="E70" s="10">
        <v>5</v>
      </c>
      <c r="F70" s="10">
        <f t="shared" si="0"/>
        <v>116</v>
      </c>
      <c r="G70" s="1"/>
      <c r="H70" s="1"/>
      <c r="I70" s="1"/>
      <c r="J70" s="1"/>
      <c r="K70" s="1"/>
    </row>
    <row r="71" spans="1:11" ht="11.25" customHeight="1">
      <c r="A71" s="9" t="s">
        <v>100</v>
      </c>
      <c r="B71" s="10">
        <v>2</v>
      </c>
      <c r="C71" s="10">
        <v>1</v>
      </c>
      <c r="D71" s="10">
        <v>4</v>
      </c>
      <c r="E71" s="10">
        <v>0</v>
      </c>
      <c r="F71" s="10">
        <f t="shared" si="0"/>
        <v>7</v>
      </c>
      <c r="G71" s="1"/>
      <c r="H71" s="1"/>
      <c r="I71" s="1"/>
      <c r="J71" s="1"/>
      <c r="K71" s="1"/>
    </row>
    <row r="72" spans="1:11" ht="11.25" customHeight="1">
      <c r="A72" s="9" t="s">
        <v>101</v>
      </c>
      <c r="B72" s="10">
        <v>23</v>
      </c>
      <c r="C72" s="10">
        <v>17</v>
      </c>
      <c r="D72" s="10">
        <v>10</v>
      </c>
      <c r="E72" s="10">
        <v>6</v>
      </c>
      <c r="F72" s="10">
        <f aca="true" t="shared" si="1" ref="F72:F87">SUM(B72:E72)</f>
        <v>56</v>
      </c>
      <c r="G72" s="1"/>
      <c r="H72" s="1"/>
      <c r="I72" s="1"/>
      <c r="J72" s="1"/>
      <c r="K72" s="1"/>
    </row>
    <row r="73" spans="1:11" ht="11.25" customHeight="1">
      <c r="A73" s="9" t="s">
        <v>102</v>
      </c>
      <c r="B73" s="10">
        <v>5</v>
      </c>
      <c r="C73" s="10">
        <v>7</v>
      </c>
      <c r="D73" s="10">
        <v>9</v>
      </c>
      <c r="E73" s="10">
        <v>1</v>
      </c>
      <c r="F73" s="10">
        <f t="shared" si="1"/>
        <v>22</v>
      </c>
      <c r="G73" s="1"/>
      <c r="H73" s="1"/>
      <c r="I73" s="1"/>
      <c r="J73" s="1"/>
      <c r="K73" s="1"/>
    </row>
    <row r="74" spans="1:11" ht="11.25" customHeight="1">
      <c r="A74" s="9" t="s">
        <v>103</v>
      </c>
      <c r="B74" s="10">
        <v>21</v>
      </c>
      <c r="C74" s="10">
        <v>45</v>
      </c>
      <c r="D74" s="10">
        <v>174</v>
      </c>
      <c r="E74" s="10">
        <v>13</v>
      </c>
      <c r="F74" s="10">
        <f t="shared" si="1"/>
        <v>253</v>
      </c>
      <c r="G74" s="1"/>
      <c r="H74" s="1"/>
      <c r="I74" s="1"/>
      <c r="J74" s="1"/>
      <c r="K74" s="1"/>
    </row>
    <row r="75" spans="1:11" ht="11.25" customHeight="1">
      <c r="A75" s="9" t="s">
        <v>104</v>
      </c>
      <c r="B75" s="10">
        <v>71</v>
      </c>
      <c r="C75" s="10">
        <v>53</v>
      </c>
      <c r="D75" s="10">
        <v>97</v>
      </c>
      <c r="E75" s="10">
        <v>39</v>
      </c>
      <c r="F75" s="10">
        <f t="shared" si="1"/>
        <v>260</v>
      </c>
      <c r="G75" s="1"/>
      <c r="H75" s="1"/>
      <c r="I75" s="1"/>
      <c r="J75" s="1"/>
      <c r="K75" s="1"/>
    </row>
    <row r="76" spans="1:11" ht="11.25" customHeight="1">
      <c r="A76" s="9" t="s">
        <v>105</v>
      </c>
      <c r="B76" s="10">
        <v>19</v>
      </c>
      <c r="C76" s="10">
        <v>12</v>
      </c>
      <c r="D76" s="10">
        <v>16</v>
      </c>
      <c r="E76" s="10">
        <v>38</v>
      </c>
      <c r="F76" s="10">
        <f t="shared" si="1"/>
        <v>85</v>
      </c>
      <c r="G76" s="1"/>
      <c r="H76" s="1"/>
      <c r="I76" s="1"/>
      <c r="J76" s="1"/>
      <c r="K76" s="1"/>
    </row>
    <row r="77" spans="1:11" ht="11.25" customHeight="1">
      <c r="A77" s="9" t="s">
        <v>106</v>
      </c>
      <c r="B77" s="10">
        <v>47</v>
      </c>
      <c r="C77" s="10">
        <v>16</v>
      </c>
      <c r="D77" s="10">
        <v>29</v>
      </c>
      <c r="E77" s="10">
        <v>5</v>
      </c>
      <c r="F77" s="10">
        <f t="shared" si="1"/>
        <v>97</v>
      </c>
      <c r="G77" s="1"/>
      <c r="H77" s="1"/>
      <c r="I77" s="1"/>
      <c r="J77" s="1"/>
      <c r="K77" s="1"/>
    </row>
    <row r="78" spans="1:11" ht="11.25" customHeight="1">
      <c r="A78" s="9" t="s">
        <v>107</v>
      </c>
      <c r="B78" s="10">
        <v>3</v>
      </c>
      <c r="C78" s="10">
        <v>1</v>
      </c>
      <c r="D78" s="10">
        <v>11</v>
      </c>
      <c r="E78" s="10">
        <v>19</v>
      </c>
      <c r="F78" s="10">
        <f t="shared" si="1"/>
        <v>34</v>
      </c>
      <c r="G78" s="1"/>
      <c r="H78" s="1"/>
      <c r="I78" s="1"/>
      <c r="J78" s="1"/>
      <c r="K78" s="1"/>
    </row>
    <row r="79" spans="1:11" ht="11.25" customHeight="1">
      <c r="A79" s="9" t="s">
        <v>108</v>
      </c>
      <c r="B79" s="10">
        <v>0</v>
      </c>
      <c r="C79" s="10">
        <v>2</v>
      </c>
      <c r="D79" s="10">
        <v>7</v>
      </c>
      <c r="E79" s="10">
        <v>32</v>
      </c>
      <c r="F79" s="10">
        <f t="shared" si="1"/>
        <v>41</v>
      </c>
      <c r="G79" s="1"/>
      <c r="H79" s="1"/>
      <c r="I79" s="1"/>
      <c r="J79" s="1"/>
      <c r="K79" s="1"/>
    </row>
    <row r="80" spans="1:11" ht="11.25" customHeight="1">
      <c r="A80" s="9" t="s">
        <v>109</v>
      </c>
      <c r="B80" s="10">
        <v>18</v>
      </c>
      <c r="C80" s="10">
        <v>19</v>
      </c>
      <c r="D80" s="10">
        <v>40</v>
      </c>
      <c r="E80" s="10">
        <v>26</v>
      </c>
      <c r="F80" s="10">
        <f t="shared" si="1"/>
        <v>103</v>
      </c>
      <c r="G80" s="1"/>
      <c r="H80" s="1"/>
      <c r="I80" s="1"/>
      <c r="J80" s="1"/>
      <c r="K80" s="1"/>
    </row>
    <row r="81" spans="1:11" ht="11.25" customHeight="1">
      <c r="A81" s="9" t="s">
        <v>110</v>
      </c>
      <c r="B81" s="10">
        <v>3</v>
      </c>
      <c r="C81" s="10">
        <v>1</v>
      </c>
      <c r="D81" s="10">
        <v>0</v>
      </c>
      <c r="E81" s="10">
        <v>17</v>
      </c>
      <c r="F81" s="10">
        <f t="shared" si="1"/>
        <v>21</v>
      </c>
      <c r="G81" s="1"/>
      <c r="H81" s="1"/>
      <c r="I81" s="1"/>
      <c r="J81" s="1"/>
      <c r="K81" s="1"/>
    </row>
    <row r="82" spans="1:11" ht="11.25" customHeight="1">
      <c r="A82" s="9" t="s">
        <v>111</v>
      </c>
      <c r="B82" s="10">
        <v>5</v>
      </c>
      <c r="C82" s="10">
        <v>2</v>
      </c>
      <c r="D82" s="10">
        <v>4</v>
      </c>
      <c r="E82" s="10">
        <v>0</v>
      </c>
      <c r="F82" s="10">
        <f t="shared" si="1"/>
        <v>11</v>
      </c>
      <c r="G82" s="1"/>
      <c r="H82" s="1"/>
      <c r="I82" s="1"/>
      <c r="J82" s="1"/>
      <c r="K82" s="1"/>
    </row>
    <row r="83" spans="1:11" ht="11.25" customHeight="1">
      <c r="A83" s="9" t="s">
        <v>112</v>
      </c>
      <c r="B83" s="10">
        <v>113</v>
      </c>
      <c r="C83" s="10">
        <v>271</v>
      </c>
      <c r="D83" s="10">
        <v>114</v>
      </c>
      <c r="E83" s="10">
        <v>33</v>
      </c>
      <c r="F83" s="10">
        <f t="shared" si="1"/>
        <v>531</v>
      </c>
      <c r="G83" s="1"/>
      <c r="H83" s="1"/>
      <c r="I83" s="1"/>
      <c r="J83" s="1"/>
      <c r="K83" s="1"/>
    </row>
    <row r="84" spans="1:11" ht="11.25" customHeight="1">
      <c r="A84" s="9" t="s">
        <v>113</v>
      </c>
      <c r="B84" s="10">
        <v>1</v>
      </c>
      <c r="C84" s="10">
        <v>0</v>
      </c>
      <c r="D84" s="10">
        <v>0</v>
      </c>
      <c r="E84" s="10">
        <v>10</v>
      </c>
      <c r="F84" s="10">
        <f t="shared" si="1"/>
        <v>11</v>
      </c>
      <c r="G84" s="1"/>
      <c r="H84" s="1"/>
      <c r="I84" s="1"/>
      <c r="J84" s="1"/>
      <c r="K84" s="1"/>
    </row>
    <row r="85" spans="1:11" ht="11.25" customHeight="1">
      <c r="A85" s="9" t="s">
        <v>114</v>
      </c>
      <c r="B85" s="10">
        <v>10</v>
      </c>
      <c r="C85" s="10">
        <v>57</v>
      </c>
      <c r="D85" s="10">
        <v>238</v>
      </c>
      <c r="E85" s="10">
        <v>1</v>
      </c>
      <c r="F85" s="10">
        <f t="shared" si="1"/>
        <v>306</v>
      </c>
      <c r="G85" s="1"/>
      <c r="H85" s="1"/>
      <c r="I85" s="1"/>
      <c r="J85" s="1"/>
      <c r="K85" s="1"/>
    </row>
    <row r="86" spans="1:11" ht="11.25" customHeight="1">
      <c r="A86" s="9" t="s">
        <v>115</v>
      </c>
      <c r="B86" s="10">
        <v>44</v>
      </c>
      <c r="C86" s="10">
        <v>267</v>
      </c>
      <c r="D86" s="10">
        <v>940</v>
      </c>
      <c r="E86" s="10">
        <v>1</v>
      </c>
      <c r="F86" s="10">
        <f t="shared" si="1"/>
        <v>1252</v>
      </c>
      <c r="G86" s="1"/>
      <c r="H86" s="1"/>
      <c r="I86" s="1"/>
      <c r="J86" s="1"/>
      <c r="K86" s="1"/>
    </row>
    <row r="87" spans="1:11" ht="11.25" customHeight="1">
      <c r="A87" s="9" t="s">
        <v>14</v>
      </c>
      <c r="B87" s="10">
        <v>35</v>
      </c>
      <c r="C87" s="10">
        <v>32</v>
      </c>
      <c r="D87" s="10">
        <v>12</v>
      </c>
      <c r="E87" s="10">
        <v>10</v>
      </c>
      <c r="F87" s="10">
        <f t="shared" si="1"/>
        <v>89</v>
      </c>
      <c r="G87" s="1"/>
      <c r="H87" s="1"/>
      <c r="I87" s="1"/>
      <c r="J87" s="1"/>
      <c r="K87" s="1"/>
    </row>
    <row r="88" spans="1:6" ht="11.25" customHeight="1">
      <c r="A88" s="9" t="s">
        <v>12</v>
      </c>
      <c r="B88" s="10">
        <f>SUM(B7:B87)</f>
        <v>5165</v>
      </c>
      <c r="C88" s="10">
        <f>SUM(C7:C87)</f>
        <v>7812</v>
      </c>
      <c r="D88" s="10">
        <f>SUM(D7:D87)</f>
        <v>24472</v>
      </c>
      <c r="E88" s="10">
        <f>SUM(E7:E87)</f>
        <v>740</v>
      </c>
      <c r="F88" s="10">
        <f>SUM(B88:E88)</f>
        <v>38189</v>
      </c>
    </row>
    <row r="89" ht="11.25">
      <c r="A89" s="12" t="s">
        <v>13</v>
      </c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33" sqref="A33"/>
    </sheetView>
  </sheetViews>
  <sheetFormatPr defaultColWidth="9.140625" defaultRowHeight="12.75"/>
  <cols>
    <col min="1" max="1" width="35.7109375" style="2" customWidth="1"/>
    <col min="2" max="12" width="5.7109375" style="2" customWidth="1"/>
    <col min="13" max="16384" width="9.140625" style="2" customWidth="1"/>
  </cols>
  <sheetData>
    <row r="1" ht="12.75">
      <c r="A1" s="3" t="s">
        <v>23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15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1.25" customHeight="1">
      <c r="A7" s="9" t="s">
        <v>24</v>
      </c>
      <c r="B7" s="14">
        <f>SUM(annoiscDIV!B7:B9)</f>
        <v>0</v>
      </c>
      <c r="C7" s="14">
        <f>SUM(annoiscDIV!C7:C9)</f>
        <v>12</v>
      </c>
      <c r="D7" s="14">
        <f>SUM(annoiscDIV!D7:D9)</f>
        <v>4</v>
      </c>
      <c r="E7" s="14">
        <f>SUM(annoiscDIV!E7:E9)</f>
        <v>9</v>
      </c>
      <c r="F7" s="14">
        <f>SUM(annoiscDIV!F7:F9)</f>
        <v>50</v>
      </c>
      <c r="G7" s="14">
        <f>SUM(annoiscDIV!G7:G9)</f>
        <v>71</v>
      </c>
      <c r="H7" s="14">
        <f>SUM(annoiscDIV!H7:H9)</f>
        <v>183</v>
      </c>
      <c r="I7" s="14">
        <f>SUM(annoiscDIV!I7:I9)</f>
        <v>6608</v>
      </c>
      <c r="J7" s="14">
        <f>SUM(annoiscDIV!J7:J9)</f>
        <v>2034</v>
      </c>
      <c r="K7" s="10">
        <f>SUM(B7:J7)</f>
        <v>8971</v>
      </c>
    </row>
    <row r="8" spans="1:11" ht="11.25" customHeight="1">
      <c r="A8" s="9" t="s">
        <v>25</v>
      </c>
      <c r="B8" s="14">
        <f>SUM(annoiscDIV!B10:B11)</f>
        <v>0</v>
      </c>
      <c r="C8" s="14">
        <f>SUM(annoiscDIV!C10:C11)</f>
        <v>0</v>
      </c>
      <c r="D8" s="14">
        <f>SUM(annoiscDIV!D10:D11)</f>
        <v>0</v>
      </c>
      <c r="E8" s="14">
        <f>SUM(annoiscDIV!E10:E11)</f>
        <v>0</v>
      </c>
      <c r="F8" s="14">
        <f>SUM(annoiscDIV!F10:F11)</f>
        <v>0</v>
      </c>
      <c r="G8" s="14">
        <f>SUM(annoiscDIV!G10:G11)</f>
        <v>2</v>
      </c>
      <c r="H8" s="14">
        <f>SUM(annoiscDIV!H10:H11)</f>
        <v>2</v>
      </c>
      <c r="I8" s="14">
        <f>SUM(annoiscDIV!I10:I11)</f>
        <v>2</v>
      </c>
      <c r="J8" s="14">
        <f>SUM(annoiscDIV!J10:J11)</f>
        <v>4</v>
      </c>
      <c r="K8" s="10">
        <f aca="true" t="shared" si="0" ref="K8:K25">SUM(B8:J8)</f>
        <v>10</v>
      </c>
    </row>
    <row r="9" spans="1:11" ht="11.25" customHeight="1">
      <c r="A9" s="9" t="s">
        <v>26</v>
      </c>
      <c r="B9" s="14">
        <f>SUM(annoiscDIV!B12:B34)</f>
        <v>1</v>
      </c>
      <c r="C9" s="14">
        <f>SUM(annoiscDIV!C12:C34)</f>
        <v>6</v>
      </c>
      <c r="D9" s="14">
        <f>SUM(annoiscDIV!D12:D34)</f>
        <v>5</v>
      </c>
      <c r="E9" s="14">
        <f>SUM(annoiscDIV!E12:E34)</f>
        <v>27</v>
      </c>
      <c r="F9" s="14">
        <f>SUM(annoiscDIV!F12:F34)</f>
        <v>116</v>
      </c>
      <c r="G9" s="14">
        <f>SUM(annoiscDIV!G12:G34)</f>
        <v>352</v>
      </c>
      <c r="H9" s="14">
        <f>SUM(annoiscDIV!H12:H34)</f>
        <v>591</v>
      </c>
      <c r="I9" s="14">
        <f>SUM(annoiscDIV!I12:I34)</f>
        <v>791</v>
      </c>
      <c r="J9" s="14">
        <f>SUM(annoiscDIV!J12:J34)</f>
        <v>1238</v>
      </c>
      <c r="K9" s="10">
        <f t="shared" si="0"/>
        <v>3127</v>
      </c>
    </row>
    <row r="10" spans="1:11" ht="11.25" customHeight="1">
      <c r="A10" s="9" t="s">
        <v>117</v>
      </c>
      <c r="B10" s="14">
        <f>SUM(annoiscDIV!B35)</f>
        <v>0</v>
      </c>
      <c r="C10" s="14">
        <f>SUM(annoiscDIV!C35)</f>
        <v>0</v>
      </c>
      <c r="D10" s="14">
        <f>SUM(annoiscDIV!D35)</f>
        <v>0</v>
      </c>
      <c r="E10" s="14">
        <f>SUM(annoiscDIV!E35)</f>
        <v>0</v>
      </c>
      <c r="F10" s="14">
        <f>SUM(annoiscDIV!F35)</f>
        <v>0</v>
      </c>
      <c r="G10" s="14">
        <f>SUM(annoiscDIV!G35)</f>
        <v>0</v>
      </c>
      <c r="H10" s="14">
        <f>SUM(annoiscDIV!H35)</f>
        <v>0</v>
      </c>
      <c r="I10" s="14">
        <f>SUM(annoiscDIV!I35)</f>
        <v>4</v>
      </c>
      <c r="J10" s="14">
        <f>SUM(annoiscDIV!J35)</f>
        <v>17</v>
      </c>
      <c r="K10" s="10">
        <f t="shared" si="0"/>
        <v>21</v>
      </c>
    </row>
    <row r="11" spans="1:11" ht="11.25" customHeight="1">
      <c r="A11" s="9" t="s">
        <v>116</v>
      </c>
      <c r="B11" s="14">
        <f>SUM(annoiscDIV!B36:B39)</f>
        <v>0</v>
      </c>
      <c r="C11" s="14">
        <f>SUM(annoiscDIV!C36:C39)</f>
        <v>0</v>
      </c>
      <c r="D11" s="14">
        <f>SUM(annoiscDIV!D36:D39)</f>
        <v>0</v>
      </c>
      <c r="E11" s="14">
        <f>SUM(annoiscDIV!E36:E39)</f>
        <v>1</v>
      </c>
      <c r="F11" s="14">
        <f>SUM(annoiscDIV!F36:F39)</f>
        <v>1</v>
      </c>
      <c r="G11" s="14">
        <f>SUM(annoiscDIV!G36:G39)</f>
        <v>4</v>
      </c>
      <c r="H11" s="14">
        <f>SUM(annoiscDIV!H36:H39)</f>
        <v>6</v>
      </c>
      <c r="I11" s="14">
        <f>SUM(annoiscDIV!I36:I39)</f>
        <v>16</v>
      </c>
      <c r="J11" s="14">
        <f>SUM(annoiscDIV!J36:J39)</f>
        <v>19</v>
      </c>
      <c r="K11" s="10">
        <f t="shared" si="0"/>
        <v>47</v>
      </c>
    </row>
    <row r="12" spans="1:11" ht="11.25" customHeight="1">
      <c r="A12" s="9" t="s">
        <v>16</v>
      </c>
      <c r="B12" s="14">
        <f>SUM(annoiscDIV!B40:B42)</f>
        <v>1</v>
      </c>
      <c r="C12" s="14">
        <f>SUM(annoiscDIV!C40:C42)</f>
        <v>4</v>
      </c>
      <c r="D12" s="14">
        <f>SUM(annoiscDIV!D40:D42)</f>
        <v>2</v>
      </c>
      <c r="E12" s="14">
        <f>SUM(annoiscDIV!E40:E42)</f>
        <v>15</v>
      </c>
      <c r="F12" s="14">
        <f>SUM(annoiscDIV!F40:F42)</f>
        <v>59</v>
      </c>
      <c r="G12" s="14">
        <f>SUM(annoiscDIV!G40:G42)</f>
        <v>210</v>
      </c>
      <c r="H12" s="14">
        <f>SUM(annoiscDIV!H40:H42)</f>
        <v>439</v>
      </c>
      <c r="I12" s="14">
        <f>SUM(annoiscDIV!I40:I42)</f>
        <v>1221</v>
      </c>
      <c r="J12" s="14">
        <f>SUM(annoiscDIV!J40:J42)</f>
        <v>4298</v>
      </c>
      <c r="K12" s="10">
        <f t="shared" si="0"/>
        <v>6249</v>
      </c>
    </row>
    <row r="13" spans="1:11" ht="11.25" customHeight="1">
      <c r="A13" s="9" t="s">
        <v>118</v>
      </c>
      <c r="B13" s="14">
        <f>SUM(annoiscDIV!B43:B45)</f>
        <v>0</v>
      </c>
      <c r="C13" s="14">
        <f>SUM(annoiscDIV!C43:C45)</f>
        <v>1</v>
      </c>
      <c r="D13" s="14">
        <f>SUM(annoiscDIV!D43:D45)</f>
        <v>6</v>
      </c>
      <c r="E13" s="14">
        <f>SUM(annoiscDIV!E43:E45)</f>
        <v>44</v>
      </c>
      <c r="F13" s="14">
        <f>SUM(annoiscDIV!F43:F45)</f>
        <v>227</v>
      </c>
      <c r="G13" s="14">
        <f>SUM(annoiscDIV!G43:G45)</f>
        <v>579</v>
      </c>
      <c r="H13" s="14">
        <f>SUM(annoiscDIV!H43:H45)</f>
        <v>1397</v>
      </c>
      <c r="I13" s="14">
        <f>SUM(annoiscDIV!I43:I45)</f>
        <v>1965</v>
      </c>
      <c r="J13" s="14">
        <f>SUM(annoiscDIV!J43:J45)</f>
        <v>3952</v>
      </c>
      <c r="K13" s="10">
        <f t="shared" si="0"/>
        <v>8171</v>
      </c>
    </row>
    <row r="14" spans="1:11" ht="11.25" customHeight="1">
      <c r="A14" s="9" t="s">
        <v>27</v>
      </c>
      <c r="B14" s="14">
        <f>SUM(annoiscDIV!B46:B50)</f>
        <v>0</v>
      </c>
      <c r="C14" s="14">
        <f>SUM(annoiscDIV!C46:C50)</f>
        <v>1</v>
      </c>
      <c r="D14" s="14">
        <f>SUM(annoiscDIV!D46:D50)</f>
        <v>2</v>
      </c>
      <c r="E14" s="14">
        <f>SUM(annoiscDIV!E46:E50)</f>
        <v>10</v>
      </c>
      <c r="F14" s="14">
        <f>SUM(annoiscDIV!F46:F50)</f>
        <v>32</v>
      </c>
      <c r="G14" s="14">
        <f>SUM(annoiscDIV!G46:G50)</f>
        <v>206</v>
      </c>
      <c r="H14" s="14">
        <f>SUM(annoiscDIV!H46:H50)</f>
        <v>327</v>
      </c>
      <c r="I14" s="14">
        <f>SUM(annoiscDIV!I46:I50)</f>
        <v>427</v>
      </c>
      <c r="J14" s="14">
        <f>SUM(annoiscDIV!J46:J50)</f>
        <v>566</v>
      </c>
      <c r="K14" s="10">
        <f t="shared" si="0"/>
        <v>1571</v>
      </c>
    </row>
    <row r="15" spans="1:11" ht="11.25" customHeight="1">
      <c r="A15" s="9" t="s">
        <v>28</v>
      </c>
      <c r="B15" s="14">
        <f>SUM(annoiscDIV!B51:B52)</f>
        <v>1</v>
      </c>
      <c r="C15" s="14">
        <f>SUM(annoiscDIV!C51:C52)</f>
        <v>0</v>
      </c>
      <c r="D15" s="14">
        <f>SUM(annoiscDIV!D51:D52)</f>
        <v>0</v>
      </c>
      <c r="E15" s="14">
        <f>SUM(annoiscDIV!E51:E52)</f>
        <v>5</v>
      </c>
      <c r="F15" s="14">
        <f>SUM(annoiscDIV!F51:F52)</f>
        <v>22</v>
      </c>
      <c r="G15" s="14">
        <f>SUM(annoiscDIV!G51:G52)</f>
        <v>87</v>
      </c>
      <c r="H15" s="14">
        <f>SUM(annoiscDIV!H51:H52)</f>
        <v>317</v>
      </c>
      <c r="I15" s="14">
        <f>SUM(annoiscDIV!I51:I52)</f>
        <v>620</v>
      </c>
      <c r="J15" s="14">
        <f>SUM(annoiscDIV!J51:J52)</f>
        <v>1587</v>
      </c>
      <c r="K15" s="10">
        <f t="shared" si="0"/>
        <v>2639</v>
      </c>
    </row>
    <row r="16" spans="1:11" ht="11.25" customHeight="1">
      <c r="A16" s="9" t="s">
        <v>29</v>
      </c>
      <c r="B16" s="14">
        <f>SUM(annoiscDIV!B53:B58)</f>
        <v>0</v>
      </c>
      <c r="C16" s="14">
        <f>SUM(annoiscDIV!C53:C58)</f>
        <v>0</v>
      </c>
      <c r="D16" s="14">
        <f>SUM(annoiscDIV!D53:D58)</f>
        <v>0</v>
      </c>
      <c r="E16" s="14">
        <f>SUM(annoiscDIV!E53:E58)</f>
        <v>0</v>
      </c>
      <c r="F16" s="14">
        <f>SUM(annoiscDIV!F53:F58)</f>
        <v>5</v>
      </c>
      <c r="G16" s="14">
        <f>SUM(annoiscDIV!G53:G58)</f>
        <v>13</v>
      </c>
      <c r="H16" s="14">
        <f>SUM(annoiscDIV!H53:H58)</f>
        <v>71</v>
      </c>
      <c r="I16" s="14">
        <f>SUM(annoiscDIV!I53:I58)</f>
        <v>124</v>
      </c>
      <c r="J16" s="14">
        <f>SUM(annoiscDIV!J53:J58)</f>
        <v>304</v>
      </c>
      <c r="K16" s="10">
        <f t="shared" si="0"/>
        <v>517</v>
      </c>
    </row>
    <row r="17" spans="1:11" ht="11.25" customHeight="1">
      <c r="A17" s="9" t="s">
        <v>30</v>
      </c>
      <c r="B17" s="14">
        <f>SUM(annoiscDIV!B59:B61)</f>
        <v>0</v>
      </c>
      <c r="C17" s="14">
        <f>SUM(annoiscDIV!C59:C61)</f>
        <v>3</v>
      </c>
      <c r="D17" s="14">
        <f>SUM(annoiscDIV!D59:D61)</f>
        <v>0</v>
      </c>
      <c r="E17" s="14">
        <f>SUM(annoiscDIV!E59:E61)</f>
        <v>2</v>
      </c>
      <c r="F17" s="14">
        <f>SUM(annoiscDIV!F59:F61)</f>
        <v>2</v>
      </c>
      <c r="G17" s="14">
        <f>SUM(annoiscDIV!G59:G61)</f>
        <v>12</v>
      </c>
      <c r="H17" s="14">
        <f>SUM(annoiscDIV!H59:H61)</f>
        <v>87</v>
      </c>
      <c r="I17" s="14">
        <f>SUM(annoiscDIV!I59:I61)</f>
        <v>234</v>
      </c>
      <c r="J17" s="14">
        <f>SUM(annoiscDIV!J59:J61)</f>
        <v>369</v>
      </c>
      <c r="K17" s="10">
        <f t="shared" si="0"/>
        <v>709</v>
      </c>
    </row>
    <row r="18" spans="1:11" ht="11.25" customHeight="1">
      <c r="A18" s="9" t="s">
        <v>31</v>
      </c>
      <c r="B18" s="14">
        <f>SUM(annoiscDIV!B62)</f>
        <v>0</v>
      </c>
      <c r="C18" s="14">
        <f>SUM(annoiscDIV!C62)</f>
        <v>1</v>
      </c>
      <c r="D18" s="14">
        <f>SUM(annoiscDIV!D62)</f>
        <v>3</v>
      </c>
      <c r="E18" s="14">
        <f>SUM(annoiscDIV!E62)</f>
        <v>16</v>
      </c>
      <c r="F18" s="14">
        <f>SUM(annoiscDIV!F62)</f>
        <v>28</v>
      </c>
      <c r="G18" s="14">
        <f>SUM(annoiscDIV!G62)</f>
        <v>100</v>
      </c>
      <c r="H18" s="14">
        <f>SUM(annoiscDIV!H62)</f>
        <v>224</v>
      </c>
      <c r="I18" s="14">
        <f>SUM(annoiscDIV!I62)</f>
        <v>407</v>
      </c>
      <c r="J18" s="14">
        <f>SUM(annoiscDIV!J62)</f>
        <v>1030</v>
      </c>
      <c r="K18" s="10">
        <f t="shared" si="0"/>
        <v>1809</v>
      </c>
    </row>
    <row r="19" spans="1:11" ht="11.25" customHeight="1">
      <c r="A19" s="9" t="s">
        <v>32</v>
      </c>
      <c r="B19" s="14">
        <f>SUM(annoiscDIV!B63:B69)</f>
        <v>0</v>
      </c>
      <c r="C19" s="14">
        <f>SUM(annoiscDIV!C63:C69)</f>
        <v>1</v>
      </c>
      <c r="D19" s="14">
        <f>SUM(annoiscDIV!D63:D69)</f>
        <v>1</v>
      </c>
      <c r="E19" s="14">
        <f>SUM(annoiscDIV!E63:E69)</f>
        <v>1</v>
      </c>
      <c r="F19" s="14">
        <f>SUM(annoiscDIV!F63:F69)</f>
        <v>8</v>
      </c>
      <c r="G19" s="14">
        <f>SUM(annoiscDIV!G63:G69)</f>
        <v>32</v>
      </c>
      <c r="H19" s="14">
        <f>SUM(annoiscDIV!H63:H69)</f>
        <v>117</v>
      </c>
      <c r="I19" s="14">
        <f>SUM(annoiscDIV!I63:I69)</f>
        <v>267</v>
      </c>
      <c r="J19" s="14">
        <f>SUM(annoiscDIV!J63:J69)</f>
        <v>626</v>
      </c>
      <c r="K19" s="10">
        <f t="shared" si="0"/>
        <v>1053</v>
      </c>
    </row>
    <row r="20" spans="1:11" ht="11.25" customHeight="1">
      <c r="A20" s="9" t="s">
        <v>119</v>
      </c>
      <c r="B20" s="14">
        <f>SUM(annoiscDIV!B70:B75)</f>
        <v>0</v>
      </c>
      <c r="C20" s="14">
        <f>SUM(annoiscDIV!C70:C75)</f>
        <v>0</v>
      </c>
      <c r="D20" s="14">
        <f>SUM(annoiscDIV!D70:D75)</f>
        <v>0</v>
      </c>
      <c r="E20" s="14">
        <f>SUM(annoiscDIV!E70:E75)</f>
        <v>1</v>
      </c>
      <c r="F20" s="14">
        <f>SUM(annoiscDIV!F70:F75)</f>
        <v>2</v>
      </c>
      <c r="G20" s="14">
        <f>SUM(annoiscDIV!G70:G75)</f>
        <v>27</v>
      </c>
      <c r="H20" s="14">
        <f>SUM(annoiscDIV!H70:H75)</f>
        <v>52</v>
      </c>
      <c r="I20" s="14">
        <f>SUM(annoiscDIV!I70:I75)</f>
        <v>192</v>
      </c>
      <c r="J20" s="14">
        <f>SUM(annoiscDIV!J70:J75)</f>
        <v>440</v>
      </c>
      <c r="K20" s="10">
        <f t="shared" si="0"/>
        <v>714</v>
      </c>
    </row>
    <row r="21" spans="1:11" ht="11.25" customHeight="1">
      <c r="A21" s="9" t="s">
        <v>33</v>
      </c>
      <c r="B21" s="14">
        <f>SUM(annoiscDIV!B76)</f>
        <v>0</v>
      </c>
      <c r="C21" s="14">
        <f>SUM(annoiscDIV!C76)</f>
        <v>0</v>
      </c>
      <c r="D21" s="14">
        <f>SUM(annoiscDIV!D76)</f>
        <v>1</v>
      </c>
      <c r="E21" s="14">
        <f>SUM(annoiscDIV!E76)</f>
        <v>0</v>
      </c>
      <c r="F21" s="14">
        <f>SUM(annoiscDIV!F76)</f>
        <v>0</v>
      </c>
      <c r="G21" s="14">
        <f>SUM(annoiscDIV!G76)</f>
        <v>4</v>
      </c>
      <c r="H21" s="14">
        <f>SUM(annoiscDIV!H76)</f>
        <v>5</v>
      </c>
      <c r="I21" s="14">
        <f>SUM(annoiscDIV!I76)</f>
        <v>16</v>
      </c>
      <c r="J21" s="14">
        <f>SUM(annoiscDIV!J76)</f>
        <v>59</v>
      </c>
      <c r="K21" s="10">
        <f t="shared" si="0"/>
        <v>85</v>
      </c>
    </row>
    <row r="22" spans="1:11" ht="11.25" customHeight="1">
      <c r="A22" s="9" t="s">
        <v>34</v>
      </c>
      <c r="B22" s="14">
        <f>SUM(annoiscDIV!B77:B79)</f>
        <v>0</v>
      </c>
      <c r="C22" s="14">
        <f>SUM(annoiscDIV!C77:C79)</f>
        <v>2</v>
      </c>
      <c r="D22" s="14">
        <f>SUM(annoiscDIV!D77:D79)</f>
        <v>0</v>
      </c>
      <c r="E22" s="14">
        <f>SUM(annoiscDIV!E77:E79)</f>
        <v>2</v>
      </c>
      <c r="F22" s="14">
        <f>SUM(annoiscDIV!F77:F79)</f>
        <v>4</v>
      </c>
      <c r="G22" s="14">
        <f>SUM(annoiscDIV!G77:G79)</f>
        <v>5</v>
      </c>
      <c r="H22" s="14">
        <f>SUM(annoiscDIV!H77:H79)</f>
        <v>18</v>
      </c>
      <c r="I22" s="14">
        <f>SUM(annoiscDIV!I77:I79)</f>
        <v>52</v>
      </c>
      <c r="J22" s="14">
        <f>SUM(annoiscDIV!J77:J79)</f>
        <v>89</v>
      </c>
      <c r="K22" s="10">
        <f t="shared" si="0"/>
        <v>172</v>
      </c>
    </row>
    <row r="23" spans="1:11" ht="11.25" customHeight="1">
      <c r="A23" s="9" t="s">
        <v>120</v>
      </c>
      <c r="B23" s="14">
        <f>SUM(annoiscDIV!B80:B83)</f>
        <v>0</v>
      </c>
      <c r="C23" s="14">
        <f>SUM(annoiscDIV!C80:C83)</f>
        <v>0</v>
      </c>
      <c r="D23" s="14">
        <f>SUM(annoiscDIV!D80:D83)</f>
        <v>1</v>
      </c>
      <c r="E23" s="14">
        <f>SUM(annoiscDIV!E80:E83)</f>
        <v>3</v>
      </c>
      <c r="F23" s="14">
        <f>SUM(annoiscDIV!F80:F83)</f>
        <v>14</v>
      </c>
      <c r="G23" s="14">
        <f>SUM(annoiscDIV!G80:G83)</f>
        <v>27</v>
      </c>
      <c r="H23" s="14">
        <f>SUM(annoiscDIV!H80:H83)</f>
        <v>182</v>
      </c>
      <c r="I23" s="14">
        <f>SUM(annoiscDIV!I80:I83)</f>
        <v>151</v>
      </c>
      <c r="J23" s="14">
        <f>SUM(annoiscDIV!J80:J83)</f>
        <v>288</v>
      </c>
      <c r="K23" s="10">
        <f t="shared" si="0"/>
        <v>666</v>
      </c>
    </row>
    <row r="24" spans="1:11" ht="11.25" customHeight="1">
      <c r="A24" s="9" t="s">
        <v>35</v>
      </c>
      <c r="B24" s="14">
        <f>SUM(annoiscDIV!B84:B86)</f>
        <v>0</v>
      </c>
      <c r="C24" s="14">
        <f>SUM(annoiscDIV!C84:C86)</f>
        <v>1</v>
      </c>
      <c r="D24" s="14">
        <f>SUM(annoiscDIV!D84:D86)</f>
        <v>0</v>
      </c>
      <c r="E24" s="14">
        <f>SUM(annoiscDIV!E84:E86)</f>
        <v>9</v>
      </c>
      <c r="F24" s="14">
        <f>SUM(annoiscDIV!F84:F86)</f>
        <v>117</v>
      </c>
      <c r="G24" s="14">
        <f>SUM(annoiscDIV!G84:G86)</f>
        <v>177</v>
      </c>
      <c r="H24" s="14">
        <f>SUM(annoiscDIV!H84:H86)</f>
        <v>295</v>
      </c>
      <c r="I24" s="14">
        <f>SUM(annoiscDIV!I84:I86)</f>
        <v>357</v>
      </c>
      <c r="J24" s="14">
        <f>SUM(annoiscDIV!J84:J86)</f>
        <v>613</v>
      </c>
      <c r="K24" s="10">
        <f t="shared" si="0"/>
        <v>1569</v>
      </c>
    </row>
    <row r="25" spans="1:11" ht="11.25" customHeight="1">
      <c r="A25" s="9" t="s">
        <v>17</v>
      </c>
      <c r="B25" s="14">
        <f>SUM(annoiscDIV!B87)</f>
        <v>0</v>
      </c>
      <c r="C25" s="14">
        <f>SUM(annoiscDIV!C87)</f>
        <v>0</v>
      </c>
      <c r="D25" s="14">
        <f>SUM(annoiscDIV!D87)</f>
        <v>0</v>
      </c>
      <c r="E25" s="14">
        <f>SUM(annoiscDIV!E87)</f>
        <v>0</v>
      </c>
      <c r="F25" s="14">
        <f>SUM(annoiscDIV!F87)</f>
        <v>2</v>
      </c>
      <c r="G25" s="14">
        <f>SUM(annoiscDIV!G87)</f>
        <v>2</v>
      </c>
      <c r="H25" s="14">
        <f>SUM(annoiscDIV!H87)</f>
        <v>11</v>
      </c>
      <c r="I25" s="14">
        <f>SUM(annoiscDIV!I87)</f>
        <v>32</v>
      </c>
      <c r="J25" s="14">
        <f>SUM(annoiscDIV!J87)</f>
        <v>42</v>
      </c>
      <c r="K25" s="10">
        <f t="shared" si="0"/>
        <v>89</v>
      </c>
    </row>
    <row r="26" spans="1:11" ht="11.25" customHeight="1">
      <c r="A26" s="9" t="s">
        <v>12</v>
      </c>
      <c r="B26" s="10">
        <f>SUM(B7:B25)</f>
        <v>3</v>
      </c>
      <c r="C26" s="10">
        <f aca="true" t="shared" si="1" ref="C26:K26">SUM(C7:C25)</f>
        <v>32</v>
      </c>
      <c r="D26" s="10">
        <f t="shared" si="1"/>
        <v>25</v>
      </c>
      <c r="E26" s="10">
        <f t="shared" si="1"/>
        <v>145</v>
      </c>
      <c r="F26" s="10">
        <f t="shared" si="1"/>
        <v>689</v>
      </c>
      <c r="G26" s="10">
        <f t="shared" si="1"/>
        <v>1910</v>
      </c>
      <c r="H26" s="10">
        <f t="shared" si="1"/>
        <v>4324</v>
      </c>
      <c r="I26" s="10">
        <f t="shared" si="1"/>
        <v>13486</v>
      </c>
      <c r="J26" s="10">
        <f t="shared" si="1"/>
        <v>17575</v>
      </c>
      <c r="K26" s="10">
        <f t="shared" si="1"/>
        <v>38189</v>
      </c>
    </row>
    <row r="27" spans="1:11" ht="11.25" customHeight="1">
      <c r="A27" s="12" t="s">
        <v>13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ht="11.25">
      <c r="A28" s="13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ignoredErrors>
    <ignoredError sqref="B7:J24" formulaRange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9"/>
  <sheetViews>
    <sheetView workbookViewId="0" topLeftCell="A64">
      <selection activeCell="A89" sqref="A89"/>
    </sheetView>
  </sheetViews>
  <sheetFormatPr defaultColWidth="9.140625" defaultRowHeight="12.75"/>
  <cols>
    <col min="1" max="1" width="39.7109375" style="2" customWidth="1"/>
    <col min="2" max="11" width="5.7109375" style="2" customWidth="1"/>
    <col min="12" max="16384" width="9.140625" style="2" customWidth="1"/>
  </cols>
  <sheetData>
    <row r="1" ht="12.75">
      <c r="A1" s="3" t="s">
        <v>23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2" ht="11.25" customHeight="1">
      <c r="A7" s="9" t="s">
        <v>36</v>
      </c>
      <c r="B7" s="10">
        <v>0</v>
      </c>
      <c r="C7" s="10">
        <v>12</v>
      </c>
      <c r="D7" s="10">
        <v>3</v>
      </c>
      <c r="E7" s="10">
        <v>9</v>
      </c>
      <c r="F7" s="10">
        <v>50</v>
      </c>
      <c r="G7" s="10">
        <v>66</v>
      </c>
      <c r="H7" s="10">
        <v>172</v>
      </c>
      <c r="I7" s="10">
        <v>6561</v>
      </c>
      <c r="J7" s="10">
        <v>1993</v>
      </c>
      <c r="K7" s="10">
        <f>SUM(B7:J7)</f>
        <v>8866</v>
      </c>
      <c r="L7" s="1"/>
      <c r="M7" s="1"/>
      <c r="N7" s="1"/>
      <c r="O7" s="1"/>
      <c r="P7" s="1"/>
      <c r="Q7" s="1"/>
      <c r="R7" s="1"/>
      <c r="S7" s="1"/>
      <c r="T7" s="11"/>
      <c r="U7" s="11"/>
      <c r="V7" s="11"/>
    </row>
    <row r="8" spans="1:22" ht="11.25" customHeight="1">
      <c r="A8" s="9" t="s">
        <v>37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2</v>
      </c>
      <c r="H8" s="10">
        <v>2</v>
      </c>
      <c r="I8" s="10">
        <v>7</v>
      </c>
      <c r="J8" s="10">
        <v>8</v>
      </c>
      <c r="K8" s="10">
        <f aca="true" t="shared" si="0" ref="K8:K71">SUM(B8:J8)</f>
        <v>19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>
      <c r="A9" s="9" t="s">
        <v>38</v>
      </c>
      <c r="B9" s="10">
        <v>0</v>
      </c>
      <c r="C9" s="10">
        <v>0</v>
      </c>
      <c r="D9" s="10">
        <v>1</v>
      </c>
      <c r="E9" s="10">
        <v>0</v>
      </c>
      <c r="F9" s="10">
        <v>0</v>
      </c>
      <c r="G9" s="10">
        <v>3</v>
      </c>
      <c r="H9" s="10">
        <v>9</v>
      </c>
      <c r="I9" s="10">
        <v>40</v>
      </c>
      <c r="J9" s="10">
        <v>33</v>
      </c>
      <c r="K9" s="10">
        <f t="shared" si="0"/>
        <v>86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1.25" customHeight="1">
      <c r="A10" s="9" t="s">
        <v>39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2</v>
      </c>
      <c r="H10" s="10">
        <v>2</v>
      </c>
      <c r="I10" s="10">
        <v>1</v>
      </c>
      <c r="J10" s="10">
        <v>3</v>
      </c>
      <c r="K10" s="10">
        <f t="shared" si="0"/>
        <v>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1.25" customHeight="1">
      <c r="A11" s="9" t="s">
        <v>40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1</v>
      </c>
      <c r="K11" s="10">
        <f t="shared" si="0"/>
        <v>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1.25" customHeight="1">
      <c r="A12" s="9" t="s">
        <v>41</v>
      </c>
      <c r="B12" s="10">
        <v>0</v>
      </c>
      <c r="C12" s="10">
        <v>3</v>
      </c>
      <c r="D12" s="10">
        <v>1</v>
      </c>
      <c r="E12" s="10">
        <v>4</v>
      </c>
      <c r="F12" s="10">
        <v>13</v>
      </c>
      <c r="G12" s="10">
        <v>40</v>
      </c>
      <c r="H12" s="10">
        <v>56</v>
      </c>
      <c r="I12" s="10">
        <v>94</v>
      </c>
      <c r="J12" s="10">
        <v>134</v>
      </c>
      <c r="K12" s="10">
        <f t="shared" si="0"/>
        <v>345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1.25" customHeight="1">
      <c r="A13" s="9" t="s">
        <v>42</v>
      </c>
      <c r="B13" s="10">
        <v>0</v>
      </c>
      <c r="C13" s="10">
        <v>0</v>
      </c>
      <c r="D13" s="10">
        <v>1</v>
      </c>
      <c r="E13" s="10">
        <v>2</v>
      </c>
      <c r="F13" s="10">
        <v>5</v>
      </c>
      <c r="G13" s="10">
        <v>2</v>
      </c>
      <c r="H13" s="10">
        <v>2</v>
      </c>
      <c r="I13" s="10">
        <v>8</v>
      </c>
      <c r="J13" s="10">
        <v>8</v>
      </c>
      <c r="K13" s="10">
        <f t="shared" si="0"/>
        <v>28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1.25" customHeight="1">
      <c r="A14" s="9" t="s">
        <v>43</v>
      </c>
      <c r="B14" s="10">
        <v>0</v>
      </c>
      <c r="C14" s="10">
        <v>0</v>
      </c>
      <c r="D14" s="10">
        <v>0</v>
      </c>
      <c r="E14" s="10">
        <v>1</v>
      </c>
      <c r="F14" s="10">
        <v>2</v>
      </c>
      <c r="G14" s="10">
        <v>5</v>
      </c>
      <c r="H14" s="10">
        <v>9</v>
      </c>
      <c r="I14" s="10">
        <v>12</v>
      </c>
      <c r="J14" s="10">
        <v>32</v>
      </c>
      <c r="K14" s="10">
        <f t="shared" si="0"/>
        <v>61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1.25" customHeight="1">
      <c r="A15" s="9" t="s">
        <v>44</v>
      </c>
      <c r="B15" s="10">
        <v>1</v>
      </c>
      <c r="C15" s="10">
        <v>0</v>
      </c>
      <c r="D15" s="10">
        <v>0</v>
      </c>
      <c r="E15" s="10">
        <v>0</v>
      </c>
      <c r="F15" s="10">
        <v>12</v>
      </c>
      <c r="G15" s="10">
        <v>28</v>
      </c>
      <c r="H15" s="10">
        <v>37</v>
      </c>
      <c r="I15" s="10">
        <v>47</v>
      </c>
      <c r="J15" s="10">
        <v>103</v>
      </c>
      <c r="K15" s="10">
        <f t="shared" si="0"/>
        <v>228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1.25" customHeight="1">
      <c r="A16" s="9" t="s">
        <v>45</v>
      </c>
      <c r="B16" s="10">
        <v>0</v>
      </c>
      <c r="C16" s="10">
        <v>0</v>
      </c>
      <c r="D16" s="10">
        <v>0</v>
      </c>
      <c r="E16" s="10">
        <v>2</v>
      </c>
      <c r="F16" s="10">
        <v>2</v>
      </c>
      <c r="G16" s="10">
        <v>15</v>
      </c>
      <c r="H16" s="10">
        <v>29</v>
      </c>
      <c r="I16" s="10">
        <v>13</v>
      </c>
      <c r="J16" s="10">
        <v>24</v>
      </c>
      <c r="K16" s="10">
        <f t="shared" si="0"/>
        <v>85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1.25" customHeight="1">
      <c r="A17" s="9" t="s">
        <v>46</v>
      </c>
      <c r="B17" s="10">
        <v>0</v>
      </c>
      <c r="C17" s="10">
        <v>0</v>
      </c>
      <c r="D17" s="10">
        <v>0</v>
      </c>
      <c r="E17" s="10">
        <v>2</v>
      </c>
      <c r="F17" s="10">
        <v>11</v>
      </c>
      <c r="G17" s="10">
        <v>26</v>
      </c>
      <c r="H17" s="10">
        <v>29</v>
      </c>
      <c r="I17" s="10">
        <v>52</v>
      </c>
      <c r="J17" s="10">
        <v>42</v>
      </c>
      <c r="K17" s="10">
        <f t="shared" si="0"/>
        <v>162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1.25" customHeight="1">
      <c r="A18" s="9" t="s">
        <v>47</v>
      </c>
      <c r="B18" s="10">
        <v>0</v>
      </c>
      <c r="C18" s="10">
        <v>0</v>
      </c>
      <c r="D18" s="10">
        <v>0</v>
      </c>
      <c r="E18" s="10">
        <v>1</v>
      </c>
      <c r="F18" s="10">
        <v>1</v>
      </c>
      <c r="G18" s="10">
        <v>4</v>
      </c>
      <c r="H18" s="10">
        <v>5</v>
      </c>
      <c r="I18" s="10">
        <v>2</v>
      </c>
      <c r="J18" s="10">
        <v>7</v>
      </c>
      <c r="K18" s="10">
        <f t="shared" si="0"/>
        <v>20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1.25" customHeight="1">
      <c r="A19" s="9" t="s">
        <v>48</v>
      </c>
      <c r="B19" s="10">
        <v>0</v>
      </c>
      <c r="C19" s="10">
        <v>1</v>
      </c>
      <c r="D19" s="10">
        <v>0</v>
      </c>
      <c r="E19" s="10">
        <v>1</v>
      </c>
      <c r="F19" s="10">
        <v>2</v>
      </c>
      <c r="G19" s="10">
        <v>19</v>
      </c>
      <c r="H19" s="10">
        <v>26</v>
      </c>
      <c r="I19" s="10">
        <v>31</v>
      </c>
      <c r="J19" s="10">
        <v>35</v>
      </c>
      <c r="K19" s="10">
        <f t="shared" si="0"/>
        <v>115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1.25" customHeight="1">
      <c r="A20" s="9" t="s">
        <v>49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2</v>
      </c>
      <c r="I20" s="10">
        <v>0</v>
      </c>
      <c r="J20" s="10">
        <v>1</v>
      </c>
      <c r="K20" s="10">
        <f t="shared" si="0"/>
        <v>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1.25" customHeight="1">
      <c r="A21" s="9" t="s">
        <v>50</v>
      </c>
      <c r="B21" s="10">
        <v>0</v>
      </c>
      <c r="C21" s="10">
        <v>1</v>
      </c>
      <c r="D21" s="10">
        <v>0</v>
      </c>
      <c r="E21" s="10">
        <v>1</v>
      </c>
      <c r="F21" s="10">
        <v>4</v>
      </c>
      <c r="G21" s="10">
        <v>4</v>
      </c>
      <c r="H21" s="10">
        <v>11</v>
      </c>
      <c r="I21" s="10">
        <v>9</v>
      </c>
      <c r="J21" s="10">
        <v>11</v>
      </c>
      <c r="K21" s="10">
        <f t="shared" si="0"/>
        <v>41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1.25" customHeight="1">
      <c r="A22" s="9" t="s">
        <v>51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0</v>
      </c>
      <c r="J22" s="10">
        <v>0</v>
      </c>
      <c r="K22" s="10">
        <f t="shared" si="0"/>
        <v>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1.25" customHeight="1">
      <c r="A23" s="9" t="s">
        <v>52</v>
      </c>
      <c r="B23" s="10">
        <v>0</v>
      </c>
      <c r="C23" s="10">
        <v>0</v>
      </c>
      <c r="D23" s="10">
        <v>0</v>
      </c>
      <c r="E23" s="10">
        <v>1</v>
      </c>
      <c r="F23" s="10">
        <v>3</v>
      </c>
      <c r="G23" s="10">
        <v>12</v>
      </c>
      <c r="H23" s="10">
        <v>10</v>
      </c>
      <c r="I23" s="10">
        <v>22</v>
      </c>
      <c r="J23" s="10">
        <v>18</v>
      </c>
      <c r="K23" s="10">
        <f t="shared" si="0"/>
        <v>66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1.25" customHeight="1">
      <c r="A24" s="9" t="s">
        <v>53</v>
      </c>
      <c r="B24" s="10">
        <v>0</v>
      </c>
      <c r="C24" s="10">
        <v>0</v>
      </c>
      <c r="D24" s="10">
        <v>2</v>
      </c>
      <c r="E24" s="10">
        <v>3</v>
      </c>
      <c r="F24" s="10">
        <v>12</v>
      </c>
      <c r="G24" s="10">
        <v>25</v>
      </c>
      <c r="H24" s="10">
        <v>44</v>
      </c>
      <c r="I24" s="10">
        <v>47</v>
      </c>
      <c r="J24" s="10">
        <v>59</v>
      </c>
      <c r="K24" s="10">
        <f t="shared" si="0"/>
        <v>192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1.25" customHeight="1">
      <c r="A25" s="9" t="s">
        <v>54</v>
      </c>
      <c r="B25" s="10">
        <v>0</v>
      </c>
      <c r="C25" s="10">
        <v>0</v>
      </c>
      <c r="D25" s="10">
        <v>0</v>
      </c>
      <c r="E25" s="10">
        <v>0</v>
      </c>
      <c r="F25" s="10">
        <v>2</v>
      </c>
      <c r="G25" s="10">
        <v>4</v>
      </c>
      <c r="H25" s="10">
        <v>3</v>
      </c>
      <c r="I25" s="10">
        <v>2</v>
      </c>
      <c r="J25" s="10">
        <v>1</v>
      </c>
      <c r="K25" s="10">
        <f t="shared" si="0"/>
        <v>12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1.25" customHeight="1">
      <c r="A26" s="9" t="s">
        <v>55</v>
      </c>
      <c r="B26" s="10">
        <v>0</v>
      </c>
      <c r="C26" s="10">
        <v>0</v>
      </c>
      <c r="D26" s="10">
        <v>0</v>
      </c>
      <c r="E26" s="10">
        <v>2</v>
      </c>
      <c r="F26" s="10">
        <v>22</v>
      </c>
      <c r="G26" s="10">
        <v>85</v>
      </c>
      <c r="H26" s="10">
        <v>124</v>
      </c>
      <c r="I26" s="10">
        <v>188</v>
      </c>
      <c r="J26" s="10">
        <v>368</v>
      </c>
      <c r="K26" s="10">
        <f t="shared" si="0"/>
        <v>789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1.25" customHeight="1">
      <c r="A27" s="9" t="s">
        <v>56</v>
      </c>
      <c r="B27" s="10">
        <v>0</v>
      </c>
      <c r="C27" s="10">
        <v>0</v>
      </c>
      <c r="D27" s="10">
        <v>0</v>
      </c>
      <c r="E27" s="10">
        <v>0</v>
      </c>
      <c r="F27" s="10">
        <v>2</v>
      </c>
      <c r="G27" s="10">
        <v>7</v>
      </c>
      <c r="H27" s="10">
        <v>13</v>
      </c>
      <c r="I27" s="10">
        <v>24</v>
      </c>
      <c r="J27" s="10">
        <v>28</v>
      </c>
      <c r="K27" s="10">
        <f t="shared" si="0"/>
        <v>74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1.25" customHeight="1">
      <c r="A28" s="9" t="s">
        <v>57</v>
      </c>
      <c r="B28" s="10">
        <v>0</v>
      </c>
      <c r="C28" s="10">
        <v>0</v>
      </c>
      <c r="D28" s="10">
        <v>0</v>
      </c>
      <c r="E28" s="10">
        <v>0</v>
      </c>
      <c r="F28" s="10">
        <v>1</v>
      </c>
      <c r="G28" s="10">
        <v>7</v>
      </c>
      <c r="H28" s="10">
        <v>15</v>
      </c>
      <c r="I28" s="10">
        <v>21</v>
      </c>
      <c r="J28" s="10">
        <v>18</v>
      </c>
      <c r="K28" s="10">
        <f t="shared" si="0"/>
        <v>62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1.25" customHeight="1">
      <c r="A29" s="9" t="s">
        <v>58</v>
      </c>
      <c r="B29" s="10">
        <v>0</v>
      </c>
      <c r="C29" s="10">
        <v>1</v>
      </c>
      <c r="D29" s="10">
        <v>1</v>
      </c>
      <c r="E29" s="10">
        <v>5</v>
      </c>
      <c r="F29" s="10">
        <v>10</v>
      </c>
      <c r="G29" s="10">
        <v>28</v>
      </c>
      <c r="H29" s="10">
        <v>68</v>
      </c>
      <c r="I29" s="10">
        <v>60</v>
      </c>
      <c r="J29" s="10">
        <v>124</v>
      </c>
      <c r="K29" s="10">
        <f t="shared" si="0"/>
        <v>297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1.25" customHeight="1">
      <c r="A30" s="9" t="s">
        <v>59</v>
      </c>
      <c r="B30" s="10">
        <v>0</v>
      </c>
      <c r="C30" s="10">
        <v>0</v>
      </c>
      <c r="D30" s="10">
        <v>0</v>
      </c>
      <c r="E30" s="10">
        <v>0</v>
      </c>
      <c r="F30" s="10">
        <v>1</v>
      </c>
      <c r="G30" s="10">
        <v>2</v>
      </c>
      <c r="H30" s="10">
        <v>6</v>
      </c>
      <c r="I30" s="10">
        <v>7</v>
      </c>
      <c r="J30" s="10">
        <v>11</v>
      </c>
      <c r="K30" s="10">
        <f t="shared" si="0"/>
        <v>27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1.25" customHeight="1">
      <c r="A31" s="9" t="s">
        <v>60</v>
      </c>
      <c r="B31" s="10">
        <v>0</v>
      </c>
      <c r="C31" s="10">
        <v>0</v>
      </c>
      <c r="D31" s="10">
        <v>0</v>
      </c>
      <c r="E31" s="10">
        <v>1</v>
      </c>
      <c r="F31" s="10">
        <v>2</v>
      </c>
      <c r="G31" s="10">
        <v>3</v>
      </c>
      <c r="H31" s="10">
        <v>8</v>
      </c>
      <c r="I31" s="10">
        <v>13</v>
      </c>
      <c r="J31" s="10">
        <v>38</v>
      </c>
      <c r="K31" s="10">
        <f t="shared" si="0"/>
        <v>65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1.25" customHeight="1">
      <c r="A32" s="9" t="s">
        <v>61</v>
      </c>
      <c r="B32" s="10">
        <v>0</v>
      </c>
      <c r="C32" s="10">
        <v>0</v>
      </c>
      <c r="D32" s="10">
        <v>0</v>
      </c>
      <c r="E32" s="10">
        <v>0</v>
      </c>
      <c r="F32" s="10">
        <v>6</v>
      </c>
      <c r="G32" s="10">
        <v>13</v>
      </c>
      <c r="H32" s="10">
        <v>16</v>
      </c>
      <c r="I32" s="10">
        <v>35</v>
      </c>
      <c r="J32" s="10">
        <v>20</v>
      </c>
      <c r="K32" s="10">
        <f t="shared" si="0"/>
        <v>90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1.25" customHeight="1">
      <c r="A33" s="9" t="s">
        <v>62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10</v>
      </c>
      <c r="H33" s="10">
        <v>52</v>
      </c>
      <c r="I33" s="10">
        <v>62</v>
      </c>
      <c r="J33" s="10">
        <v>66</v>
      </c>
      <c r="K33" s="10">
        <f t="shared" si="0"/>
        <v>190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1.25" customHeight="1">
      <c r="A34" s="9" t="s">
        <v>63</v>
      </c>
      <c r="B34" s="10">
        <v>0</v>
      </c>
      <c r="C34" s="10">
        <v>0</v>
      </c>
      <c r="D34" s="10">
        <v>0</v>
      </c>
      <c r="E34" s="10">
        <v>1</v>
      </c>
      <c r="F34" s="10">
        <v>3</v>
      </c>
      <c r="G34" s="10">
        <v>13</v>
      </c>
      <c r="H34" s="10">
        <v>25</v>
      </c>
      <c r="I34" s="10">
        <v>42</v>
      </c>
      <c r="J34" s="10">
        <v>90</v>
      </c>
      <c r="K34" s="10">
        <f t="shared" si="0"/>
        <v>174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1.25" customHeight="1">
      <c r="A35" s="9" t="s">
        <v>64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4</v>
      </c>
      <c r="J35" s="10">
        <v>17</v>
      </c>
      <c r="K35" s="10">
        <f t="shared" si="0"/>
        <v>21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1.25" customHeight="1">
      <c r="A36" s="9" t="s">
        <v>65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1</v>
      </c>
      <c r="K36" s="10">
        <f t="shared" si="0"/>
        <v>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1.25" customHeight="1">
      <c r="A37" s="9" t="s">
        <v>66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2</v>
      </c>
      <c r="H37" s="10">
        <v>3</v>
      </c>
      <c r="I37" s="10">
        <v>4</v>
      </c>
      <c r="J37" s="10">
        <v>2</v>
      </c>
      <c r="K37" s="10">
        <f t="shared" si="0"/>
        <v>11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1.25" customHeight="1">
      <c r="A38" s="9" t="s">
        <v>67</v>
      </c>
      <c r="B38" s="10">
        <v>0</v>
      </c>
      <c r="C38" s="10">
        <v>0</v>
      </c>
      <c r="D38" s="10">
        <v>0</v>
      </c>
      <c r="E38" s="10">
        <v>1</v>
      </c>
      <c r="F38" s="10">
        <v>0</v>
      </c>
      <c r="G38" s="10">
        <v>1</v>
      </c>
      <c r="H38" s="10">
        <v>3</v>
      </c>
      <c r="I38" s="10">
        <v>9</v>
      </c>
      <c r="J38" s="10">
        <v>10</v>
      </c>
      <c r="K38" s="10">
        <f t="shared" si="0"/>
        <v>24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1.25" customHeight="1">
      <c r="A39" s="9" t="s">
        <v>68</v>
      </c>
      <c r="B39" s="10">
        <v>0</v>
      </c>
      <c r="C39" s="10">
        <v>0</v>
      </c>
      <c r="D39" s="10">
        <v>0</v>
      </c>
      <c r="E39" s="10">
        <v>0</v>
      </c>
      <c r="F39" s="10">
        <v>1</v>
      </c>
      <c r="G39" s="10">
        <v>1</v>
      </c>
      <c r="H39" s="10">
        <v>0</v>
      </c>
      <c r="I39" s="10">
        <v>3</v>
      </c>
      <c r="J39" s="10">
        <v>6</v>
      </c>
      <c r="K39" s="10">
        <f t="shared" si="0"/>
        <v>11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1.25" customHeight="1">
      <c r="A40" s="9" t="s">
        <v>69</v>
      </c>
      <c r="B40" s="10">
        <v>0</v>
      </c>
      <c r="C40" s="10">
        <v>4</v>
      </c>
      <c r="D40" s="10">
        <v>2</v>
      </c>
      <c r="E40" s="10">
        <v>6</v>
      </c>
      <c r="F40" s="10">
        <v>18</v>
      </c>
      <c r="G40" s="10">
        <v>60</v>
      </c>
      <c r="H40" s="10">
        <v>158</v>
      </c>
      <c r="I40" s="10">
        <v>338</v>
      </c>
      <c r="J40" s="10">
        <v>1042</v>
      </c>
      <c r="K40" s="10">
        <f t="shared" si="0"/>
        <v>1628</v>
      </c>
      <c r="L40" s="1"/>
      <c r="M40" s="1"/>
      <c r="N40" s="1"/>
      <c r="O40" s="1"/>
      <c r="P40" s="1"/>
      <c r="Q40" s="1"/>
      <c r="R40" s="1"/>
      <c r="S40" s="1"/>
      <c r="T40" s="11"/>
      <c r="U40" s="11"/>
      <c r="V40" s="11"/>
    </row>
    <row r="41" spans="1:22" ht="11.25" customHeight="1">
      <c r="A41" s="9" t="s">
        <v>70</v>
      </c>
      <c r="B41" s="10">
        <v>1</v>
      </c>
      <c r="C41" s="10">
        <v>0</v>
      </c>
      <c r="D41" s="10">
        <v>0</v>
      </c>
      <c r="E41" s="10">
        <v>1</v>
      </c>
      <c r="F41" s="10">
        <v>1</v>
      </c>
      <c r="G41" s="10">
        <v>7</v>
      </c>
      <c r="H41" s="10">
        <v>2</v>
      </c>
      <c r="I41" s="10">
        <v>14</v>
      </c>
      <c r="J41" s="10">
        <v>42</v>
      </c>
      <c r="K41" s="10">
        <f t="shared" si="0"/>
        <v>68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1"/>
    </row>
    <row r="42" spans="1:22" ht="11.25" customHeight="1">
      <c r="A42" s="9" t="s">
        <v>71</v>
      </c>
      <c r="B42" s="10">
        <v>0</v>
      </c>
      <c r="C42" s="10">
        <v>0</v>
      </c>
      <c r="D42" s="10">
        <v>0</v>
      </c>
      <c r="E42" s="10">
        <v>8</v>
      </c>
      <c r="F42" s="10">
        <v>40</v>
      </c>
      <c r="G42" s="10">
        <v>143</v>
      </c>
      <c r="H42" s="10">
        <v>279</v>
      </c>
      <c r="I42" s="10">
        <v>869</v>
      </c>
      <c r="J42" s="10">
        <v>3214</v>
      </c>
      <c r="K42" s="10">
        <f t="shared" si="0"/>
        <v>4553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1"/>
    </row>
    <row r="43" spans="1:22" ht="11.25" customHeight="1">
      <c r="A43" s="9" t="s">
        <v>72</v>
      </c>
      <c r="B43" s="10">
        <v>0</v>
      </c>
      <c r="C43" s="10">
        <v>0</v>
      </c>
      <c r="D43" s="10">
        <v>1</v>
      </c>
      <c r="E43" s="10">
        <v>7</v>
      </c>
      <c r="F43" s="10">
        <v>61</v>
      </c>
      <c r="G43" s="10">
        <v>149</v>
      </c>
      <c r="H43" s="10">
        <v>176</v>
      </c>
      <c r="I43" s="10">
        <v>200</v>
      </c>
      <c r="J43" s="10">
        <v>310</v>
      </c>
      <c r="K43" s="10">
        <f t="shared" si="0"/>
        <v>904</v>
      </c>
      <c r="L43" s="1"/>
      <c r="M43" s="1"/>
      <c r="N43" s="1"/>
      <c r="O43" s="1"/>
      <c r="P43" s="1"/>
      <c r="Q43" s="1"/>
      <c r="R43" s="1"/>
      <c r="S43" s="1"/>
      <c r="T43" s="11"/>
      <c r="U43" s="11"/>
      <c r="V43" s="11"/>
    </row>
    <row r="44" spans="1:22" ht="11.25" customHeight="1">
      <c r="A44" s="9" t="s">
        <v>73</v>
      </c>
      <c r="B44" s="10">
        <v>0</v>
      </c>
      <c r="C44" s="10">
        <v>1</v>
      </c>
      <c r="D44" s="10">
        <v>1</v>
      </c>
      <c r="E44" s="10">
        <v>7</v>
      </c>
      <c r="F44" s="10">
        <v>34</v>
      </c>
      <c r="G44" s="10">
        <v>155</v>
      </c>
      <c r="H44" s="10">
        <v>421</v>
      </c>
      <c r="I44" s="10">
        <v>672</v>
      </c>
      <c r="J44" s="10">
        <v>1210</v>
      </c>
      <c r="K44" s="10">
        <f t="shared" si="0"/>
        <v>2501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1"/>
    </row>
    <row r="45" spans="1:22" ht="11.25" customHeight="1">
      <c r="A45" s="9" t="s">
        <v>74</v>
      </c>
      <c r="B45" s="10">
        <v>0</v>
      </c>
      <c r="C45" s="10">
        <v>0</v>
      </c>
      <c r="D45" s="10">
        <v>4</v>
      </c>
      <c r="E45" s="10">
        <v>30</v>
      </c>
      <c r="F45" s="10">
        <v>132</v>
      </c>
      <c r="G45" s="10">
        <v>275</v>
      </c>
      <c r="H45" s="10">
        <v>800</v>
      </c>
      <c r="I45" s="10">
        <v>1093</v>
      </c>
      <c r="J45" s="10">
        <v>2432</v>
      </c>
      <c r="K45" s="10">
        <f t="shared" si="0"/>
        <v>4766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1"/>
    </row>
    <row r="46" spans="1:22" ht="11.25" customHeight="1">
      <c r="A46" s="9" t="s">
        <v>75</v>
      </c>
      <c r="B46" s="10">
        <v>0</v>
      </c>
      <c r="C46" s="10">
        <v>0</v>
      </c>
      <c r="D46" s="10">
        <v>1</v>
      </c>
      <c r="E46" s="10">
        <v>6</v>
      </c>
      <c r="F46" s="10">
        <v>25</v>
      </c>
      <c r="G46" s="10">
        <v>170</v>
      </c>
      <c r="H46" s="10">
        <v>274</v>
      </c>
      <c r="I46" s="10">
        <v>354</v>
      </c>
      <c r="J46" s="10">
        <v>450</v>
      </c>
      <c r="K46" s="10">
        <f t="shared" si="0"/>
        <v>1280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1"/>
    </row>
    <row r="47" spans="1:22" ht="11.25" customHeight="1">
      <c r="A47" s="9" t="s">
        <v>76</v>
      </c>
      <c r="B47" s="10">
        <v>0</v>
      </c>
      <c r="C47" s="10">
        <v>1</v>
      </c>
      <c r="D47" s="10">
        <v>0</v>
      </c>
      <c r="E47" s="10">
        <v>0</v>
      </c>
      <c r="F47" s="10">
        <v>1</v>
      </c>
      <c r="G47" s="10">
        <v>3</v>
      </c>
      <c r="H47" s="10">
        <v>3</v>
      </c>
      <c r="I47" s="10">
        <v>4</v>
      </c>
      <c r="J47" s="10">
        <v>8</v>
      </c>
      <c r="K47" s="10">
        <f t="shared" si="0"/>
        <v>20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1"/>
    </row>
    <row r="48" spans="1:22" ht="11.25" customHeight="1">
      <c r="A48" s="9" t="s">
        <v>77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1</v>
      </c>
      <c r="K48" s="10">
        <f t="shared" si="0"/>
        <v>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1"/>
    </row>
    <row r="49" spans="1:22" ht="11.25" customHeight="1">
      <c r="A49" s="9" t="s">
        <v>78</v>
      </c>
      <c r="B49" s="10">
        <v>0</v>
      </c>
      <c r="C49" s="10">
        <v>0</v>
      </c>
      <c r="D49" s="10">
        <v>1</v>
      </c>
      <c r="E49" s="10">
        <v>4</v>
      </c>
      <c r="F49" s="10">
        <v>6</v>
      </c>
      <c r="G49" s="10">
        <v>33</v>
      </c>
      <c r="H49" s="10">
        <v>48</v>
      </c>
      <c r="I49" s="10">
        <v>63</v>
      </c>
      <c r="J49" s="10">
        <v>89</v>
      </c>
      <c r="K49" s="10">
        <f t="shared" si="0"/>
        <v>244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1"/>
    </row>
    <row r="50" spans="1:22" ht="11.25" customHeight="1">
      <c r="A50" s="9" t="s">
        <v>79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2</v>
      </c>
      <c r="I50" s="10">
        <v>6</v>
      </c>
      <c r="J50" s="10">
        <v>18</v>
      </c>
      <c r="K50" s="10">
        <f t="shared" si="0"/>
        <v>26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1"/>
    </row>
    <row r="51" spans="1:22" ht="11.25" customHeight="1">
      <c r="A51" s="9" t="s">
        <v>80</v>
      </c>
      <c r="B51" s="10">
        <v>0</v>
      </c>
      <c r="C51" s="10">
        <v>0</v>
      </c>
      <c r="D51" s="10">
        <v>0</v>
      </c>
      <c r="E51" s="10">
        <v>3</v>
      </c>
      <c r="F51" s="10">
        <v>16</v>
      </c>
      <c r="G51" s="10">
        <v>47</v>
      </c>
      <c r="H51" s="10">
        <v>90</v>
      </c>
      <c r="I51" s="10">
        <v>133</v>
      </c>
      <c r="J51" s="10">
        <v>216</v>
      </c>
      <c r="K51" s="10">
        <f t="shared" si="0"/>
        <v>505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1"/>
    </row>
    <row r="52" spans="1:22" ht="11.25" customHeight="1">
      <c r="A52" s="9" t="s">
        <v>81</v>
      </c>
      <c r="B52" s="10">
        <v>1</v>
      </c>
      <c r="C52" s="10">
        <v>0</v>
      </c>
      <c r="D52" s="10">
        <v>0</v>
      </c>
      <c r="E52" s="10">
        <v>2</v>
      </c>
      <c r="F52" s="10">
        <v>6</v>
      </c>
      <c r="G52" s="10">
        <v>40</v>
      </c>
      <c r="H52" s="10">
        <v>227</v>
      </c>
      <c r="I52" s="10">
        <v>487</v>
      </c>
      <c r="J52" s="10">
        <v>1371</v>
      </c>
      <c r="K52" s="10">
        <f t="shared" si="0"/>
        <v>2134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1"/>
    </row>
    <row r="53" spans="1:22" ht="11.25" customHeight="1">
      <c r="A53" s="9" t="s">
        <v>82</v>
      </c>
      <c r="B53" s="10">
        <v>0</v>
      </c>
      <c r="C53" s="10">
        <v>0</v>
      </c>
      <c r="D53" s="10">
        <v>0</v>
      </c>
      <c r="E53" s="10">
        <v>0</v>
      </c>
      <c r="F53" s="10">
        <v>1</v>
      </c>
      <c r="G53" s="10">
        <v>2</v>
      </c>
      <c r="H53" s="10">
        <v>11</v>
      </c>
      <c r="I53" s="10">
        <v>14</v>
      </c>
      <c r="J53" s="10">
        <v>26</v>
      </c>
      <c r="K53" s="10">
        <f t="shared" si="0"/>
        <v>54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ht="11.25" customHeight="1">
      <c r="A54" s="9" t="s">
        <v>83</v>
      </c>
      <c r="B54" s="10">
        <v>0</v>
      </c>
      <c r="C54" s="10">
        <v>0</v>
      </c>
      <c r="D54" s="10">
        <v>0</v>
      </c>
      <c r="E54" s="10">
        <v>0</v>
      </c>
      <c r="F54" s="10">
        <v>4</v>
      </c>
      <c r="G54" s="10">
        <v>3</v>
      </c>
      <c r="H54" s="10">
        <v>5</v>
      </c>
      <c r="I54" s="10">
        <v>8</v>
      </c>
      <c r="J54" s="10">
        <v>38</v>
      </c>
      <c r="K54" s="10">
        <f t="shared" si="0"/>
        <v>58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1"/>
    </row>
    <row r="55" spans="1:22" ht="11.25" customHeight="1">
      <c r="A55" s="9" t="s">
        <v>84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1</v>
      </c>
      <c r="H55" s="10">
        <v>2</v>
      </c>
      <c r="I55" s="10">
        <v>1</v>
      </c>
      <c r="J55" s="10">
        <v>2</v>
      </c>
      <c r="K55" s="10">
        <f t="shared" si="0"/>
        <v>6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1"/>
    </row>
    <row r="56" spans="1:22" ht="11.25" customHeight="1">
      <c r="A56" s="9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2</v>
      </c>
      <c r="I56" s="10">
        <v>3</v>
      </c>
      <c r="J56" s="10">
        <v>44</v>
      </c>
      <c r="K56" s="10">
        <f t="shared" si="0"/>
        <v>49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1"/>
    </row>
    <row r="57" spans="1:22" ht="11.25" customHeight="1">
      <c r="A57" s="9" t="s">
        <v>86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19</v>
      </c>
      <c r="I57" s="10">
        <v>41</v>
      </c>
      <c r="J57" s="10">
        <v>116</v>
      </c>
      <c r="K57" s="10">
        <f t="shared" si="0"/>
        <v>176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1"/>
    </row>
    <row r="58" spans="1:22" ht="11.25" customHeight="1">
      <c r="A58" s="9" t="s">
        <v>87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7</v>
      </c>
      <c r="H58" s="10">
        <v>32</v>
      </c>
      <c r="I58" s="10">
        <v>57</v>
      </c>
      <c r="J58" s="10">
        <v>78</v>
      </c>
      <c r="K58" s="10">
        <f t="shared" si="0"/>
        <v>174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1"/>
    </row>
    <row r="59" spans="1:22" ht="11.25" customHeight="1">
      <c r="A59" s="9" t="s">
        <v>88</v>
      </c>
      <c r="B59" s="10">
        <v>0</v>
      </c>
      <c r="C59" s="10">
        <v>3</v>
      </c>
      <c r="D59" s="10">
        <v>0</v>
      </c>
      <c r="E59" s="10">
        <v>1</v>
      </c>
      <c r="F59" s="10">
        <v>0</v>
      </c>
      <c r="G59" s="10">
        <v>3</v>
      </c>
      <c r="H59" s="10">
        <v>16</v>
      </c>
      <c r="I59" s="10">
        <v>10</v>
      </c>
      <c r="J59" s="10">
        <v>8</v>
      </c>
      <c r="K59" s="10">
        <f t="shared" si="0"/>
        <v>41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1.25" customHeight="1">
      <c r="A60" s="9" t="s">
        <v>89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4</v>
      </c>
      <c r="J60" s="10">
        <v>0</v>
      </c>
      <c r="K60" s="10">
        <f t="shared" si="0"/>
        <v>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1.25" customHeight="1">
      <c r="A61" s="9" t="s">
        <v>90</v>
      </c>
      <c r="B61" s="10">
        <v>0</v>
      </c>
      <c r="C61" s="10">
        <v>0</v>
      </c>
      <c r="D61" s="10">
        <v>0</v>
      </c>
      <c r="E61" s="10">
        <v>1</v>
      </c>
      <c r="F61" s="10">
        <v>2</v>
      </c>
      <c r="G61" s="10">
        <v>9</v>
      </c>
      <c r="H61" s="10">
        <v>71</v>
      </c>
      <c r="I61" s="10">
        <v>220</v>
      </c>
      <c r="J61" s="10">
        <v>361</v>
      </c>
      <c r="K61" s="10">
        <f t="shared" si="0"/>
        <v>664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1.25" customHeight="1">
      <c r="A62" s="9" t="s">
        <v>91</v>
      </c>
      <c r="B62" s="10">
        <v>0</v>
      </c>
      <c r="C62" s="10">
        <v>1</v>
      </c>
      <c r="D62" s="10">
        <v>3</v>
      </c>
      <c r="E62" s="10">
        <v>16</v>
      </c>
      <c r="F62" s="10">
        <v>28</v>
      </c>
      <c r="G62" s="10">
        <v>100</v>
      </c>
      <c r="H62" s="10">
        <v>224</v>
      </c>
      <c r="I62" s="10">
        <v>407</v>
      </c>
      <c r="J62" s="10">
        <v>1030</v>
      </c>
      <c r="K62" s="10">
        <f t="shared" si="0"/>
        <v>1809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1.25" customHeight="1">
      <c r="A63" s="9" t="s">
        <v>92</v>
      </c>
      <c r="B63" s="10">
        <v>0</v>
      </c>
      <c r="C63" s="10">
        <v>0</v>
      </c>
      <c r="D63" s="10">
        <v>1</v>
      </c>
      <c r="E63" s="10">
        <v>0</v>
      </c>
      <c r="F63" s="10">
        <v>0</v>
      </c>
      <c r="G63" s="10">
        <v>3</v>
      </c>
      <c r="H63" s="10">
        <v>13</v>
      </c>
      <c r="I63" s="10">
        <v>32</v>
      </c>
      <c r="J63" s="10">
        <v>44</v>
      </c>
      <c r="K63" s="10">
        <f t="shared" si="0"/>
        <v>93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1.25" customHeight="1">
      <c r="A64" s="9" t="s">
        <v>93</v>
      </c>
      <c r="B64" s="10">
        <v>0</v>
      </c>
      <c r="C64" s="10">
        <v>0</v>
      </c>
      <c r="D64" s="10">
        <v>0</v>
      </c>
      <c r="E64" s="10">
        <v>1</v>
      </c>
      <c r="F64" s="10">
        <v>1</v>
      </c>
      <c r="G64" s="10">
        <v>2</v>
      </c>
      <c r="H64" s="10">
        <v>26</v>
      </c>
      <c r="I64" s="10">
        <v>72</v>
      </c>
      <c r="J64" s="10">
        <v>153</v>
      </c>
      <c r="K64" s="10">
        <f t="shared" si="0"/>
        <v>255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1.25" customHeight="1">
      <c r="A65" s="9" t="s">
        <v>94</v>
      </c>
      <c r="B65" s="10">
        <v>0</v>
      </c>
      <c r="C65" s="10">
        <v>1</v>
      </c>
      <c r="D65" s="10">
        <v>0</v>
      </c>
      <c r="E65" s="10">
        <v>0</v>
      </c>
      <c r="F65" s="10">
        <v>1</v>
      </c>
      <c r="G65" s="10">
        <v>7</v>
      </c>
      <c r="H65" s="10">
        <v>18</v>
      </c>
      <c r="I65" s="10">
        <v>36</v>
      </c>
      <c r="J65" s="10">
        <v>98</v>
      </c>
      <c r="K65" s="10">
        <f t="shared" si="0"/>
        <v>161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1.25" customHeight="1">
      <c r="A66" s="9" t="s">
        <v>95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3</v>
      </c>
      <c r="I66" s="10">
        <v>5</v>
      </c>
      <c r="J66" s="10">
        <v>10</v>
      </c>
      <c r="K66" s="10">
        <f t="shared" si="0"/>
        <v>18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1"/>
    </row>
    <row r="67" spans="1:22" ht="11.25" customHeight="1">
      <c r="A67" s="9" t="s">
        <v>96</v>
      </c>
      <c r="B67" s="10">
        <v>0</v>
      </c>
      <c r="C67" s="10">
        <v>0</v>
      </c>
      <c r="D67" s="10">
        <v>0</v>
      </c>
      <c r="E67" s="10">
        <v>0</v>
      </c>
      <c r="F67" s="10">
        <v>1</v>
      </c>
      <c r="G67" s="10">
        <v>4</v>
      </c>
      <c r="H67" s="10">
        <v>17</v>
      </c>
      <c r="I67" s="10">
        <v>36</v>
      </c>
      <c r="J67" s="10">
        <v>127</v>
      </c>
      <c r="K67" s="10">
        <f t="shared" si="0"/>
        <v>185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1.25" customHeight="1">
      <c r="A68" s="9" t="s">
        <v>97</v>
      </c>
      <c r="B68" s="10">
        <v>0</v>
      </c>
      <c r="C68" s="10">
        <v>0</v>
      </c>
      <c r="D68" s="10">
        <v>0</v>
      </c>
      <c r="E68" s="10">
        <v>0</v>
      </c>
      <c r="F68" s="10">
        <v>5</v>
      </c>
      <c r="G68" s="10">
        <v>16</v>
      </c>
      <c r="H68" s="10">
        <v>40</v>
      </c>
      <c r="I68" s="10">
        <v>85</v>
      </c>
      <c r="J68" s="10">
        <v>194</v>
      </c>
      <c r="K68" s="10">
        <f t="shared" si="0"/>
        <v>340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1.25" customHeight="1">
      <c r="A69" s="9" t="s">
        <v>98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1</v>
      </c>
      <c r="J69" s="10">
        <v>0</v>
      </c>
      <c r="K69" s="10">
        <f t="shared" si="0"/>
        <v>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1.25" customHeight="1">
      <c r="A70" s="9" t="s">
        <v>99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8</v>
      </c>
      <c r="I70" s="10">
        <v>38</v>
      </c>
      <c r="J70" s="10">
        <v>70</v>
      </c>
      <c r="K70" s="10">
        <f t="shared" si="0"/>
        <v>116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1.25" customHeight="1">
      <c r="A71" s="9" t="s">
        <v>100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7</v>
      </c>
      <c r="K71" s="10">
        <f t="shared" si="0"/>
        <v>7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1.25" customHeight="1">
      <c r="A72" s="9" t="s">
        <v>101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3</v>
      </c>
      <c r="H72" s="10">
        <v>8</v>
      </c>
      <c r="I72" s="10">
        <v>14</v>
      </c>
      <c r="J72" s="10">
        <v>31</v>
      </c>
      <c r="K72" s="10">
        <f aca="true" t="shared" si="1" ref="K72:K88">SUM(B72:J72)</f>
        <v>56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1.25" customHeight="1">
      <c r="A73" s="9" t="s">
        <v>102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2</v>
      </c>
      <c r="H73" s="10">
        <v>0</v>
      </c>
      <c r="I73" s="10">
        <v>4</v>
      </c>
      <c r="J73" s="10">
        <v>16</v>
      </c>
      <c r="K73" s="10">
        <f t="shared" si="1"/>
        <v>22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1.25" customHeight="1">
      <c r="A74" s="9" t="s">
        <v>103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9</v>
      </c>
      <c r="H74" s="10">
        <v>9</v>
      </c>
      <c r="I74" s="10">
        <v>54</v>
      </c>
      <c r="J74" s="10">
        <v>181</v>
      </c>
      <c r="K74" s="10">
        <f t="shared" si="1"/>
        <v>253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1.25" customHeight="1">
      <c r="A75" s="9" t="s">
        <v>104</v>
      </c>
      <c r="B75" s="10">
        <v>0</v>
      </c>
      <c r="C75" s="10">
        <v>0</v>
      </c>
      <c r="D75" s="10">
        <v>0</v>
      </c>
      <c r="E75" s="10">
        <v>1</v>
      </c>
      <c r="F75" s="10">
        <v>2</v>
      </c>
      <c r="G75" s="10">
        <v>13</v>
      </c>
      <c r="H75" s="10">
        <v>27</v>
      </c>
      <c r="I75" s="10">
        <v>82</v>
      </c>
      <c r="J75" s="10">
        <v>135</v>
      </c>
      <c r="K75" s="10">
        <f t="shared" si="1"/>
        <v>260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1.25" customHeight="1">
      <c r="A76" s="9" t="s">
        <v>105</v>
      </c>
      <c r="B76" s="10">
        <v>0</v>
      </c>
      <c r="C76" s="10">
        <v>0</v>
      </c>
      <c r="D76" s="10">
        <v>1</v>
      </c>
      <c r="E76" s="10">
        <v>0</v>
      </c>
      <c r="F76" s="10">
        <v>0</v>
      </c>
      <c r="G76" s="10">
        <v>4</v>
      </c>
      <c r="H76" s="10">
        <v>5</v>
      </c>
      <c r="I76" s="10">
        <v>16</v>
      </c>
      <c r="J76" s="10">
        <v>59</v>
      </c>
      <c r="K76" s="10">
        <f t="shared" si="1"/>
        <v>85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1.25" customHeight="1">
      <c r="A77" s="9" t="s">
        <v>106</v>
      </c>
      <c r="B77" s="10">
        <v>0</v>
      </c>
      <c r="C77" s="10">
        <v>0</v>
      </c>
      <c r="D77" s="10">
        <v>0</v>
      </c>
      <c r="E77" s="10">
        <v>2</v>
      </c>
      <c r="F77" s="10">
        <v>3</v>
      </c>
      <c r="G77" s="10">
        <v>3</v>
      </c>
      <c r="H77" s="10">
        <v>9</v>
      </c>
      <c r="I77" s="10">
        <v>30</v>
      </c>
      <c r="J77" s="10">
        <v>50</v>
      </c>
      <c r="K77" s="10">
        <f t="shared" si="1"/>
        <v>97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1.25" customHeight="1">
      <c r="A78" s="9" t="s">
        <v>107</v>
      </c>
      <c r="B78" s="10">
        <v>0</v>
      </c>
      <c r="C78" s="10">
        <v>1</v>
      </c>
      <c r="D78" s="10">
        <v>0</v>
      </c>
      <c r="E78" s="10">
        <v>0</v>
      </c>
      <c r="F78" s="10">
        <v>0</v>
      </c>
      <c r="G78" s="10">
        <v>0</v>
      </c>
      <c r="H78" s="10">
        <v>2</v>
      </c>
      <c r="I78" s="10">
        <v>12</v>
      </c>
      <c r="J78" s="10">
        <v>19</v>
      </c>
      <c r="K78" s="10">
        <f t="shared" si="1"/>
        <v>34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1.25" customHeight="1">
      <c r="A79" s="9" t="s">
        <v>108</v>
      </c>
      <c r="B79" s="10">
        <v>0</v>
      </c>
      <c r="C79" s="10">
        <v>1</v>
      </c>
      <c r="D79" s="10">
        <v>0</v>
      </c>
      <c r="E79" s="10">
        <v>0</v>
      </c>
      <c r="F79" s="10">
        <v>1</v>
      </c>
      <c r="G79" s="10">
        <v>2</v>
      </c>
      <c r="H79" s="10">
        <v>7</v>
      </c>
      <c r="I79" s="10">
        <v>10</v>
      </c>
      <c r="J79" s="10">
        <v>20</v>
      </c>
      <c r="K79" s="10">
        <f t="shared" si="1"/>
        <v>41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1.25" customHeight="1">
      <c r="A80" s="9" t="s">
        <v>109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6</v>
      </c>
      <c r="H80" s="10">
        <v>21</v>
      </c>
      <c r="I80" s="10">
        <v>29</v>
      </c>
      <c r="J80" s="10">
        <v>47</v>
      </c>
      <c r="K80" s="10">
        <f t="shared" si="1"/>
        <v>103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1.25" customHeight="1">
      <c r="A81" s="9" t="s">
        <v>110</v>
      </c>
      <c r="B81" s="10">
        <v>0</v>
      </c>
      <c r="C81" s="10">
        <v>0</v>
      </c>
      <c r="D81" s="10">
        <v>1</v>
      </c>
      <c r="E81" s="10">
        <v>2</v>
      </c>
      <c r="F81" s="10">
        <v>2</v>
      </c>
      <c r="G81" s="10">
        <v>1</v>
      </c>
      <c r="H81" s="10">
        <v>8</v>
      </c>
      <c r="I81" s="10">
        <v>5</v>
      </c>
      <c r="J81" s="10">
        <v>2</v>
      </c>
      <c r="K81" s="10">
        <f t="shared" si="1"/>
        <v>21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1.25" customHeight="1">
      <c r="A82" s="9" t="s">
        <v>111</v>
      </c>
      <c r="B82" s="10">
        <v>0</v>
      </c>
      <c r="C82" s="10">
        <v>0</v>
      </c>
      <c r="D82" s="10">
        <v>0</v>
      </c>
      <c r="E82" s="10">
        <v>0</v>
      </c>
      <c r="F82" s="10">
        <v>1</v>
      </c>
      <c r="G82" s="10">
        <v>1</v>
      </c>
      <c r="H82" s="10">
        <v>2</v>
      </c>
      <c r="I82" s="10">
        <v>1</v>
      </c>
      <c r="J82" s="10">
        <v>6</v>
      </c>
      <c r="K82" s="10">
        <f t="shared" si="1"/>
        <v>11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1"/>
    </row>
    <row r="83" spans="1:22" ht="11.25" customHeight="1">
      <c r="A83" s="9" t="s">
        <v>112</v>
      </c>
      <c r="B83" s="10">
        <v>0</v>
      </c>
      <c r="C83" s="10">
        <v>0</v>
      </c>
      <c r="D83" s="10">
        <v>0</v>
      </c>
      <c r="E83" s="10">
        <v>1</v>
      </c>
      <c r="F83" s="10">
        <v>11</v>
      </c>
      <c r="G83" s="10">
        <v>19</v>
      </c>
      <c r="H83" s="10">
        <v>151</v>
      </c>
      <c r="I83" s="10">
        <v>116</v>
      </c>
      <c r="J83" s="10">
        <v>233</v>
      </c>
      <c r="K83" s="10">
        <f t="shared" si="1"/>
        <v>531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1.25" customHeight="1">
      <c r="A84" s="9" t="s">
        <v>113</v>
      </c>
      <c r="B84" s="10">
        <v>0</v>
      </c>
      <c r="C84" s="10">
        <v>0</v>
      </c>
      <c r="D84" s="10">
        <v>0</v>
      </c>
      <c r="E84" s="10">
        <v>1</v>
      </c>
      <c r="F84" s="10">
        <v>0</v>
      </c>
      <c r="G84" s="10">
        <v>0</v>
      </c>
      <c r="H84" s="10">
        <v>3</v>
      </c>
      <c r="I84" s="10">
        <v>3</v>
      </c>
      <c r="J84" s="10">
        <v>4</v>
      </c>
      <c r="K84" s="10">
        <f t="shared" si="1"/>
        <v>11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1.25" customHeight="1">
      <c r="A85" s="9" t="s">
        <v>114</v>
      </c>
      <c r="B85" s="10">
        <v>0</v>
      </c>
      <c r="C85" s="10">
        <v>0</v>
      </c>
      <c r="D85" s="10">
        <v>0</v>
      </c>
      <c r="E85" s="10">
        <v>4</v>
      </c>
      <c r="F85" s="10">
        <v>17</v>
      </c>
      <c r="G85" s="10">
        <v>23</v>
      </c>
      <c r="H85" s="10">
        <v>62</v>
      </c>
      <c r="I85" s="10">
        <v>73</v>
      </c>
      <c r="J85" s="10">
        <v>127</v>
      </c>
      <c r="K85" s="10">
        <f t="shared" si="1"/>
        <v>306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1.25" customHeight="1">
      <c r="A86" s="9" t="s">
        <v>115</v>
      </c>
      <c r="B86" s="10">
        <v>0</v>
      </c>
      <c r="C86" s="10">
        <v>1</v>
      </c>
      <c r="D86" s="10">
        <v>0</v>
      </c>
      <c r="E86" s="10">
        <v>4</v>
      </c>
      <c r="F86" s="10">
        <v>100</v>
      </c>
      <c r="G86" s="10">
        <v>154</v>
      </c>
      <c r="H86" s="10">
        <v>230</v>
      </c>
      <c r="I86" s="10">
        <v>281</v>
      </c>
      <c r="J86" s="10">
        <v>482</v>
      </c>
      <c r="K86" s="10">
        <f t="shared" si="1"/>
        <v>1252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1.25" customHeight="1">
      <c r="A87" s="9" t="s">
        <v>14</v>
      </c>
      <c r="B87" s="10">
        <v>0</v>
      </c>
      <c r="C87" s="10">
        <v>0</v>
      </c>
      <c r="D87" s="10">
        <v>0</v>
      </c>
      <c r="E87" s="10">
        <v>0</v>
      </c>
      <c r="F87" s="10">
        <v>2</v>
      </c>
      <c r="G87" s="10">
        <v>2</v>
      </c>
      <c r="H87" s="10">
        <v>11</v>
      </c>
      <c r="I87" s="10">
        <v>32</v>
      </c>
      <c r="J87" s="10">
        <v>42</v>
      </c>
      <c r="K87" s="10">
        <f t="shared" si="1"/>
        <v>89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1.25" customHeight="1">
      <c r="A88" s="9" t="s">
        <v>12</v>
      </c>
      <c r="B88" s="10">
        <f aca="true" t="shared" si="2" ref="B88:J88">SUM(B7:B87)</f>
        <v>3</v>
      </c>
      <c r="C88" s="10">
        <f t="shared" si="2"/>
        <v>32</v>
      </c>
      <c r="D88" s="10">
        <f t="shared" si="2"/>
        <v>25</v>
      </c>
      <c r="E88" s="10">
        <f t="shared" si="2"/>
        <v>145</v>
      </c>
      <c r="F88" s="10">
        <f t="shared" si="2"/>
        <v>689</v>
      </c>
      <c r="G88" s="10">
        <f t="shared" si="2"/>
        <v>1910</v>
      </c>
      <c r="H88" s="10">
        <f t="shared" si="2"/>
        <v>4324</v>
      </c>
      <c r="I88" s="10">
        <f t="shared" si="2"/>
        <v>13486</v>
      </c>
      <c r="J88" s="10">
        <f t="shared" si="2"/>
        <v>17575</v>
      </c>
      <c r="K88" s="10">
        <f t="shared" si="1"/>
        <v>38189</v>
      </c>
      <c r="L88" s="1"/>
      <c r="M88" s="1"/>
      <c r="N88" s="1"/>
      <c r="O88" s="1"/>
      <c r="P88" s="1"/>
      <c r="Q88" s="1"/>
      <c r="R88" s="11"/>
      <c r="S88" s="11"/>
      <c r="T88" s="11"/>
      <c r="U88" s="11"/>
      <c r="V88" s="11"/>
    </row>
    <row r="89" ht="11.25">
      <c r="A89" s="12" t="s">
        <v>13</v>
      </c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>era0059</cp:lastModifiedBy>
  <cp:lastPrinted>2009-11-12T10:39:13Z</cp:lastPrinted>
  <dcterms:created xsi:type="dcterms:W3CDTF">2006-10-04T09:38:56Z</dcterms:created>
  <dcterms:modified xsi:type="dcterms:W3CDTF">2009-11-12T10:39:36Z</dcterms:modified>
  <cp:category/>
  <cp:version/>
  <cp:contentType/>
  <cp:contentStatus/>
</cp:coreProperties>
</file>