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<sst xmlns="http://schemas.openxmlformats.org/spreadsheetml/2006/main" count="208" uniqueCount="98">
  <si>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</si>
  <si>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</si>
  <si>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</si>
  <si>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</si>
  <si>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</si>
  <si>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</si>
  <si>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</si>
  <si>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</si>
  <si>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</si>
  <si>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</si>
  <si>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</si>
  <si>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</si>
  <si>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</si>
  <si>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</si>
  <si>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</si>
  <si>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</si>
  <si>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</si>
  <si>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</si>
  <si>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</si>
  <si>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</si>
  <si>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</si>
  <si>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</si>
  <si>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</si>
  <si>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</si>
  <si>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</si>
  <si>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</si>
  <si>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</si>
  <si>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</si>
  <si>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</si>
  <si>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</si>
  <si>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</si>
  <si>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</si>
  <si>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</si>
  <si>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</si>
  <si>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</si>
  <si>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</si>
  <si>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</si>
  <si>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</si>
  <si>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</si>
  <si>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</si>
  <si>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</si>
  <si>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</si>
  <si>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</si>
  <si>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</si>
  <si>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</si>
  <si>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</si>
  <si>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</si>
  <si>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</si>
  <si>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</si>
  <si>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</si>
  <si>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</si>
  <si>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</si>
  <si>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</si>
  <si>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</si>
  <si>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</si>
  <si>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</si>
  <si>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</si>
  <si>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</si>
  <si>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</si>
  <si>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</si>
  <si>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</si>
  <si>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</si>
  <si>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</si>
  <si>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</si>
  <si>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</si>
  <si>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</si>
  <si>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</si>
  <si>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</si>
  <si>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</si>
  <si>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</si>
  <si>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</si>
  <si>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</si>
  <si>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</si>
  <si>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</si>
  <si>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</si>
  <si>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</si>
  <si>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</si>
  <si>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</si>
  <si>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</si>
  <si>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</si>
  <si>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</si>
  <si>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</si>
  <si>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</si>
  <si>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</si>
  <si>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</si>
  <si>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</si>
  <si>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</si>
  <si>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</si>
  <si>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</si>
  <si>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</si>
  <si>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</si>
  <si>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</si>
  <si>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</si>
  <si>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</si>
  <si>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</si>
  <si>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</si>
  <si>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</si>
  <si>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30.09.2008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</si>
</sst>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80</v>
      </c>
      <c r="C7" s="14">
        <f>SUM(natgiuDIV!C7:C8)</f>
        <v>1424</v>
      </c>
      <c r="D7" s="14">
        <f>SUM(natgiuDIV!D7:D8)</f>
        <v>7610</v>
      </c>
      <c r="E7" s="14">
        <f>SUM(natgiuDIV!E7:E8)</f>
        <v>81</v>
      </c>
      <c r="F7" s="10">
        <f>SUM(B7:E7)</f>
        <v>9195</v>
      </c>
    </row>
    <row r="8" spans="1:6" ht="11.25" customHeight="1">
      <c r="A8" s="9" t="s">
        <v>76</v>
      </c>
      <c r="B8" s="14">
        <f>natgiuDIV!B9</f>
        <v>6</v>
      </c>
      <c r="C8" s="14">
        <f>natgiuDIV!C9</f>
        <v>20</v>
      </c>
      <c r="D8" s="14">
        <f>natgiuDIV!D9</f>
        <v>57</v>
      </c>
      <c r="E8" s="14">
        <f>natgiuDIV!E9</f>
        <v>4</v>
      </c>
      <c r="F8" s="10">
        <f aca="true" t="shared" si="0" ref="F8:F23">SUM(B8:E8)</f>
        <v>87</v>
      </c>
    </row>
    <row r="9" spans="1:6" ht="11.25" customHeight="1">
      <c r="A9" s="9" t="s">
        <v>77</v>
      </c>
      <c r="B9" s="14">
        <f>SUM(natgiuDIV!B10:B14)</f>
        <v>9</v>
      </c>
      <c r="C9" s="14">
        <f>SUM(natgiuDIV!C10:C14)</f>
        <v>1</v>
      </c>
      <c r="D9" s="14">
        <f>SUM(natgiuDIV!D10:D14)</f>
        <v>1</v>
      </c>
      <c r="E9" s="14">
        <f>SUM(natgiuDIV!E10:E14)</f>
        <v>1</v>
      </c>
      <c r="F9" s="10">
        <f t="shared" si="0"/>
        <v>12</v>
      </c>
    </row>
    <row r="10" spans="1:6" ht="11.25" customHeight="1">
      <c r="A10" s="9" t="s">
        <v>78</v>
      </c>
      <c r="B10" s="14">
        <f>SUM(natgiuDIV!B15:B37)</f>
        <v>816</v>
      </c>
      <c r="C10" s="14">
        <f>SUM(natgiuDIV!C15:C37)</f>
        <v>1083</v>
      </c>
      <c r="D10" s="14">
        <f>SUM(natgiuDIV!D15:D37)</f>
        <v>1992</v>
      </c>
      <c r="E10" s="14">
        <f>SUM(natgiuDIV!E15:E37)</f>
        <v>36</v>
      </c>
      <c r="F10" s="10">
        <f t="shared" si="0"/>
        <v>3927</v>
      </c>
    </row>
    <row r="11" spans="1:6" ht="11.25" customHeight="1">
      <c r="A11" s="9" t="s">
        <v>79</v>
      </c>
      <c r="B11" s="14">
        <f>SUM(natgiuDIV!B38:B39)</f>
        <v>15</v>
      </c>
      <c r="C11" s="14">
        <f>SUM(natgiuDIV!C38:C39)</f>
        <v>0</v>
      </c>
      <c r="D11" s="14">
        <f>SUM(natgiuDIV!D38:D39)</f>
        <v>4</v>
      </c>
      <c r="E11" s="14">
        <f>SUM(natgiuDIV!E38:E39)</f>
        <v>2</v>
      </c>
      <c r="F11" s="10">
        <f t="shared" si="0"/>
        <v>21</v>
      </c>
    </row>
    <row r="12" spans="1:6" ht="11.25" customHeight="1">
      <c r="A12" s="9" t="s">
        <v>80</v>
      </c>
      <c r="B12" s="14">
        <f>SUM(natgiuDIV!B40)</f>
        <v>579</v>
      </c>
      <c r="C12" s="14">
        <f>SUM(natgiuDIV!C40)</f>
        <v>736</v>
      </c>
      <c r="D12" s="14">
        <f>SUM(natgiuDIV!D40)</f>
        <v>4704</v>
      </c>
      <c r="E12" s="14">
        <f>SUM(natgiuDIV!E40)</f>
        <v>85</v>
      </c>
      <c r="F12" s="10">
        <f t="shared" si="0"/>
        <v>6104</v>
      </c>
    </row>
    <row r="13" spans="1:6" ht="11.25" customHeight="1">
      <c r="A13" s="9" t="s">
        <v>81</v>
      </c>
      <c r="B13" s="14">
        <f>SUM(natgiuDIV!B41:B43)</f>
        <v>869</v>
      </c>
      <c r="C13" s="14">
        <f>SUM(natgiuDIV!C41:C43)</f>
        <v>1725</v>
      </c>
      <c r="D13" s="14">
        <f>SUM(natgiuDIV!D41:D43)</f>
        <v>5746</v>
      </c>
      <c r="E13" s="14">
        <f>SUM(natgiuDIV!E41:E43)</f>
        <v>53</v>
      </c>
      <c r="F13" s="10">
        <f t="shared" si="0"/>
        <v>8393</v>
      </c>
    </row>
    <row r="14" spans="1:6" ht="11.25" customHeight="1">
      <c r="A14" s="9" t="s">
        <v>82</v>
      </c>
      <c r="B14" s="14">
        <f>SUM(natgiuDIV!B44)</f>
        <v>300</v>
      </c>
      <c r="C14" s="14">
        <f>SUM(natgiuDIV!C44)</f>
        <v>1022</v>
      </c>
      <c r="D14" s="14">
        <f>SUM(natgiuDIV!D44)</f>
        <v>674</v>
      </c>
      <c r="E14" s="14">
        <f>SUM(natgiuDIV!E44)</f>
        <v>24</v>
      </c>
      <c r="F14" s="10">
        <f t="shared" si="0"/>
        <v>2020</v>
      </c>
    </row>
    <row r="15" spans="1:6" ht="11.25" customHeight="1">
      <c r="A15" s="9" t="s">
        <v>83</v>
      </c>
      <c r="B15" s="14">
        <f>SUM(natgiuDIV!B45:B49)</f>
        <v>247</v>
      </c>
      <c r="C15" s="14">
        <f>SUM(natgiuDIV!C45:C49)</f>
        <v>180</v>
      </c>
      <c r="D15" s="14">
        <f>SUM(natgiuDIV!D45:D49)</f>
        <v>1221</v>
      </c>
      <c r="E15" s="14">
        <f>SUM(natgiuDIV!E45:E49)</f>
        <v>61</v>
      </c>
      <c r="F15" s="10">
        <f t="shared" si="0"/>
        <v>1709</v>
      </c>
    </row>
    <row r="16" spans="1:6" ht="11.25" customHeight="1">
      <c r="A16" s="9" t="s">
        <v>84</v>
      </c>
      <c r="B16" s="14">
        <f>SUM(natgiuDIV!B50:B52)</f>
        <v>70</v>
      </c>
      <c r="C16" s="14">
        <f>SUM(natgiuDIV!C50:C52)</f>
        <v>82</v>
      </c>
      <c r="D16" s="14">
        <f>SUM(natgiuDIV!D50:D52)</f>
        <v>574</v>
      </c>
      <c r="E16" s="14">
        <f>SUM(natgiuDIV!E50:E52)</f>
        <v>6</v>
      </c>
      <c r="F16" s="10">
        <f t="shared" si="0"/>
        <v>732</v>
      </c>
    </row>
    <row r="17" spans="1:6" ht="11.25" customHeight="1">
      <c r="A17" s="9" t="s">
        <v>85</v>
      </c>
      <c r="B17" s="14">
        <f>SUM(natgiuDIV!B53:B57)</f>
        <v>1780</v>
      </c>
      <c r="C17" s="14">
        <f>SUM(natgiuDIV!C53:C57)</f>
        <v>988</v>
      </c>
      <c r="D17" s="14">
        <f>SUM(natgiuDIV!D53:D57)</f>
        <v>1036</v>
      </c>
      <c r="E17" s="14">
        <f>SUM(natgiuDIV!E53:E57)</f>
        <v>177</v>
      </c>
      <c r="F17" s="10">
        <f t="shared" si="0"/>
        <v>3981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16</v>
      </c>
      <c r="C19" s="14">
        <f>SUM(natgiuDIV!C59)</f>
        <v>11</v>
      </c>
      <c r="D19" s="14">
        <f>SUM(natgiuDIV!D59)</f>
        <v>13</v>
      </c>
      <c r="E19" s="14">
        <f>SUM(natgiuDIV!E59)</f>
        <v>35</v>
      </c>
      <c r="F19" s="10">
        <f t="shared" si="0"/>
        <v>75</v>
      </c>
    </row>
    <row r="20" spans="1:6" ht="11.25" customHeight="1">
      <c r="A20" s="9" t="s">
        <v>88</v>
      </c>
      <c r="B20" s="14">
        <f>SUM(natgiuDIV!B60)</f>
        <v>49</v>
      </c>
      <c r="C20" s="14">
        <f>SUM(natgiuDIV!C60)</f>
        <v>21</v>
      </c>
      <c r="D20" s="14">
        <f>SUM(natgiuDIV!D60)</f>
        <v>43</v>
      </c>
      <c r="E20" s="14">
        <f>SUM(natgiuDIV!E60)</f>
        <v>58</v>
      </c>
      <c r="F20" s="10">
        <f t="shared" si="0"/>
        <v>171</v>
      </c>
    </row>
    <row r="21" spans="1:6" ht="11.25" customHeight="1">
      <c r="A21" s="9" t="s">
        <v>89</v>
      </c>
      <c r="B21" s="14">
        <f>SUM(natgiuDIV!B61:B64)</f>
        <v>198</v>
      </c>
      <c r="C21" s="14">
        <f>SUM(natgiuDIV!C61:C64)</f>
        <v>594</v>
      </c>
      <c r="D21" s="14">
        <f>SUM(natgiuDIV!D61:D64)</f>
        <v>1127</v>
      </c>
      <c r="E21" s="14">
        <f>SUM(natgiuDIV!E61:E64)</f>
        <v>104</v>
      </c>
      <c r="F21" s="10">
        <f t="shared" si="0"/>
        <v>2023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38</v>
      </c>
      <c r="C23" s="14">
        <f>natgiuDIV!C66</f>
        <v>29</v>
      </c>
      <c r="D23" s="14">
        <f>natgiuDIV!D66</f>
        <v>11</v>
      </c>
      <c r="E23" s="14">
        <f>natgiuDIV!E66</f>
        <v>10</v>
      </c>
      <c r="F23" s="10">
        <f t="shared" si="0"/>
        <v>88</v>
      </c>
    </row>
    <row r="24" spans="1:6" ht="11.25" customHeight="1">
      <c r="A24" s="9" t="s">
        <v>12</v>
      </c>
      <c r="B24" s="10">
        <f>SUM(B7:B23)</f>
        <v>5072</v>
      </c>
      <c r="C24" s="10">
        <f>SUM(C7:C23)</f>
        <v>7916</v>
      </c>
      <c r="D24" s="10">
        <f>SUM(D7:D23)</f>
        <v>24813</v>
      </c>
      <c r="E24" s="10">
        <f>SUM(E7:E23)</f>
        <v>737</v>
      </c>
      <c r="F24" s="10">
        <f>SUM(F7:F23)</f>
        <v>38538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34">
      <selection activeCell="I69" sqref="I69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79</v>
      </c>
      <c r="C7" s="10">
        <v>1417</v>
      </c>
      <c r="D7" s="10">
        <v>7601</v>
      </c>
      <c r="E7" s="10">
        <v>79</v>
      </c>
      <c r="F7" s="10">
        <f>SUM(B7:E7)</f>
        <v>9176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1</v>
      </c>
      <c r="C8" s="10">
        <v>7</v>
      </c>
      <c r="D8" s="10">
        <v>9</v>
      </c>
      <c r="E8" s="10">
        <v>2</v>
      </c>
      <c r="F8" s="10">
        <f aca="true" t="shared" si="0" ref="F8:F66">SUM(B8:E8)</f>
        <v>19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6</v>
      </c>
      <c r="C9" s="10">
        <v>20</v>
      </c>
      <c r="D9" s="10">
        <v>57</v>
      </c>
      <c r="E9" s="10">
        <v>4</v>
      </c>
      <c r="F9" s="10">
        <f t="shared" si="0"/>
        <v>87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3</v>
      </c>
      <c r="C11" s="10">
        <v>0</v>
      </c>
      <c r="D11" s="10">
        <v>0</v>
      </c>
      <c r="E11" s="10">
        <v>0</v>
      </c>
      <c r="F11" s="10">
        <f t="shared" si="0"/>
        <v>3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6</v>
      </c>
      <c r="C14" s="10">
        <v>1</v>
      </c>
      <c r="D14" s="10">
        <v>1</v>
      </c>
      <c r="E14" s="10">
        <v>1</v>
      </c>
      <c r="F14" s="10">
        <f t="shared" si="0"/>
        <v>9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89</v>
      </c>
      <c r="C15" s="10">
        <v>344</v>
      </c>
      <c r="D15" s="10">
        <v>505</v>
      </c>
      <c r="E15" s="10">
        <v>10</v>
      </c>
      <c r="F15" s="10">
        <f t="shared" si="0"/>
        <v>948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15</v>
      </c>
      <c r="C17" s="10">
        <v>32</v>
      </c>
      <c r="D17" s="10">
        <v>57</v>
      </c>
      <c r="E17" s="10">
        <v>0</v>
      </c>
      <c r="F17" s="10">
        <f t="shared" si="0"/>
        <v>104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18</v>
      </c>
      <c r="C18" s="10">
        <v>36</v>
      </c>
      <c r="D18" s="10">
        <v>131</v>
      </c>
      <c r="E18" s="10">
        <v>1</v>
      </c>
      <c r="F18" s="10">
        <f t="shared" si="0"/>
        <v>186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25</v>
      </c>
      <c r="C19" s="10">
        <v>28</v>
      </c>
      <c r="D19" s="10">
        <v>37</v>
      </c>
      <c r="E19" s="10">
        <v>0</v>
      </c>
      <c r="F19" s="10">
        <f t="shared" si="0"/>
        <v>90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18</v>
      </c>
      <c r="C20" s="10">
        <v>51</v>
      </c>
      <c r="D20" s="10">
        <v>97</v>
      </c>
      <c r="E20" s="10">
        <v>0</v>
      </c>
      <c r="F20" s="10">
        <f t="shared" si="0"/>
        <v>166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6</v>
      </c>
      <c r="C21" s="10">
        <v>8</v>
      </c>
      <c r="D21" s="10">
        <v>4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35</v>
      </c>
      <c r="C22" s="10">
        <v>50</v>
      </c>
      <c r="D22" s="10">
        <v>80</v>
      </c>
      <c r="E22" s="10">
        <v>13</v>
      </c>
      <c r="F22" s="10">
        <f t="shared" si="0"/>
        <v>178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30</v>
      </c>
      <c r="C24" s="10">
        <v>6</v>
      </c>
      <c r="D24" s="10">
        <v>7</v>
      </c>
      <c r="E24" s="10">
        <v>1</v>
      </c>
      <c r="F24" s="10">
        <f t="shared" si="0"/>
        <v>44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34</v>
      </c>
      <c r="C25" s="10">
        <v>18</v>
      </c>
      <c r="D25" s="10">
        <v>15</v>
      </c>
      <c r="E25" s="10">
        <v>0</v>
      </c>
      <c r="F25" s="10">
        <f t="shared" si="0"/>
        <v>67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41</v>
      </c>
      <c r="C26" s="10">
        <v>52</v>
      </c>
      <c r="D26" s="10">
        <v>106</v>
      </c>
      <c r="E26" s="10">
        <v>0</v>
      </c>
      <c r="F26" s="10">
        <f t="shared" si="0"/>
        <v>199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5</v>
      </c>
      <c r="C27" s="10">
        <v>5</v>
      </c>
      <c r="D27" s="10">
        <v>1</v>
      </c>
      <c r="E27" s="10">
        <v>0</v>
      </c>
      <c r="F27" s="10">
        <f t="shared" si="0"/>
        <v>11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194</v>
      </c>
      <c r="C28" s="10">
        <v>196</v>
      </c>
      <c r="D28" s="10">
        <v>428</v>
      </c>
      <c r="E28" s="10">
        <v>3</v>
      </c>
      <c r="F28" s="10">
        <f t="shared" si="0"/>
        <v>821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148</v>
      </c>
      <c r="C29" s="10">
        <v>111</v>
      </c>
      <c r="D29" s="10">
        <v>156</v>
      </c>
      <c r="E29" s="10">
        <v>1</v>
      </c>
      <c r="F29" s="10">
        <f t="shared" si="0"/>
        <v>416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7</v>
      </c>
      <c r="C30" s="10">
        <v>2</v>
      </c>
      <c r="D30" s="10">
        <v>3</v>
      </c>
      <c r="E30" s="10">
        <v>0</v>
      </c>
      <c r="F30" s="10">
        <f t="shared" si="0"/>
        <v>12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38</v>
      </c>
      <c r="C31" s="10">
        <v>23</v>
      </c>
      <c r="D31" s="10">
        <v>41</v>
      </c>
      <c r="E31" s="10">
        <v>3</v>
      </c>
      <c r="F31" s="10">
        <f t="shared" si="0"/>
        <v>105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14</v>
      </c>
      <c r="C32" s="10">
        <v>10</v>
      </c>
      <c r="D32" s="10">
        <v>18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19</v>
      </c>
      <c r="C33" s="10">
        <v>36</v>
      </c>
      <c r="D33" s="10">
        <v>98</v>
      </c>
      <c r="E33" s="10">
        <v>0</v>
      </c>
      <c r="F33" s="10">
        <f t="shared" si="0"/>
        <v>153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13</v>
      </c>
      <c r="C34" s="10">
        <v>7</v>
      </c>
      <c r="D34" s="10">
        <v>5</v>
      </c>
      <c r="E34" s="10">
        <v>0</v>
      </c>
      <c r="F34" s="10">
        <f t="shared" si="0"/>
        <v>25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27</v>
      </c>
      <c r="C35" s="10">
        <v>13</v>
      </c>
      <c r="D35" s="10">
        <v>42</v>
      </c>
      <c r="E35" s="10">
        <v>0</v>
      </c>
      <c r="F35" s="10">
        <f t="shared" si="0"/>
        <v>82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30</v>
      </c>
      <c r="C36" s="10">
        <v>53</v>
      </c>
      <c r="D36" s="10">
        <v>158</v>
      </c>
      <c r="E36" s="10">
        <v>0</v>
      </c>
      <c r="F36" s="10">
        <f t="shared" si="0"/>
        <v>241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9</v>
      </c>
      <c r="C37" s="10">
        <v>1</v>
      </c>
      <c r="D37" s="10">
        <v>3</v>
      </c>
      <c r="E37" s="10">
        <v>3</v>
      </c>
      <c r="F37" s="10">
        <f t="shared" si="0"/>
        <v>16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14</v>
      </c>
      <c r="C38" s="10">
        <v>0</v>
      </c>
      <c r="D38" s="10">
        <v>4</v>
      </c>
      <c r="E38" s="10">
        <v>2</v>
      </c>
      <c r="F38" s="10">
        <f t="shared" si="0"/>
        <v>20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579</v>
      </c>
      <c r="C40" s="10">
        <v>736</v>
      </c>
      <c r="D40" s="10">
        <v>4704</v>
      </c>
      <c r="E40" s="10">
        <v>85</v>
      </c>
      <c r="F40" s="10">
        <f t="shared" si="0"/>
        <v>6104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123</v>
      </c>
      <c r="C41" s="10">
        <v>365</v>
      </c>
      <c r="D41" s="10">
        <v>555</v>
      </c>
      <c r="E41" s="10">
        <v>1</v>
      </c>
      <c r="F41" s="10">
        <f t="shared" si="0"/>
        <v>1044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496</v>
      </c>
      <c r="C42" s="10">
        <v>352</v>
      </c>
      <c r="D42" s="10">
        <v>1633</v>
      </c>
      <c r="E42" s="10">
        <v>31</v>
      </c>
      <c r="F42" s="10">
        <f t="shared" si="0"/>
        <v>2512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250</v>
      </c>
      <c r="C43" s="10">
        <v>1008</v>
      </c>
      <c r="D43" s="10">
        <v>3558</v>
      </c>
      <c r="E43" s="10">
        <v>21</v>
      </c>
      <c r="F43" s="10">
        <f t="shared" si="0"/>
        <v>4837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300</v>
      </c>
      <c r="C44" s="10">
        <v>1022</v>
      </c>
      <c r="D44" s="10">
        <v>674</v>
      </c>
      <c r="E44" s="10">
        <v>24</v>
      </c>
      <c r="F44" s="10">
        <f t="shared" si="0"/>
        <v>2020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70</v>
      </c>
      <c r="C45" s="10">
        <v>129</v>
      </c>
      <c r="D45" s="10">
        <v>1113</v>
      </c>
      <c r="E45" s="10">
        <v>25</v>
      </c>
      <c r="F45" s="10">
        <f t="shared" si="0"/>
        <v>1337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12</v>
      </c>
      <c r="C46" s="10">
        <v>3</v>
      </c>
      <c r="D46" s="10">
        <v>1</v>
      </c>
      <c r="E46" s="10">
        <v>1</v>
      </c>
      <c r="F46" s="10">
        <f t="shared" si="0"/>
        <v>17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156</v>
      </c>
      <c r="C48" s="10">
        <v>33</v>
      </c>
      <c r="D48" s="10">
        <v>53</v>
      </c>
      <c r="E48" s="10">
        <v>34</v>
      </c>
      <c r="F48" s="10">
        <f t="shared" si="0"/>
        <v>276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9</v>
      </c>
      <c r="C49" s="10">
        <v>14</v>
      </c>
      <c r="D49" s="10">
        <v>54</v>
      </c>
      <c r="E49" s="10">
        <v>1</v>
      </c>
      <c r="F49" s="10">
        <f t="shared" si="0"/>
        <v>78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31</v>
      </c>
      <c r="C50" s="10">
        <v>7</v>
      </c>
      <c r="D50" s="10">
        <v>0</v>
      </c>
      <c r="E50" s="10">
        <v>4</v>
      </c>
      <c r="F50" s="10">
        <f t="shared" si="0"/>
        <v>42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0</v>
      </c>
      <c r="E51" s="10">
        <v>1</v>
      </c>
      <c r="F51" s="10">
        <f t="shared" si="0"/>
        <v>4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39</v>
      </c>
      <c r="C52" s="10">
        <v>72</v>
      </c>
      <c r="D52" s="10">
        <v>574</v>
      </c>
      <c r="E52" s="10">
        <v>1</v>
      </c>
      <c r="F52" s="10">
        <f t="shared" si="0"/>
        <v>686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1088</v>
      </c>
      <c r="C53" s="10">
        <v>532</v>
      </c>
      <c r="D53" s="10">
        <v>269</v>
      </c>
      <c r="E53" s="10">
        <v>31</v>
      </c>
      <c r="F53" s="10">
        <f t="shared" si="0"/>
        <v>1920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37</v>
      </c>
      <c r="C54" s="10">
        <v>19</v>
      </c>
      <c r="D54" s="10">
        <v>62</v>
      </c>
      <c r="E54" s="10">
        <v>4</v>
      </c>
      <c r="F54" s="10">
        <f t="shared" si="0"/>
        <v>122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141</v>
      </c>
      <c r="C55" s="10">
        <v>124</v>
      </c>
      <c r="D55" s="10">
        <v>141</v>
      </c>
      <c r="E55" s="10">
        <v>14</v>
      </c>
      <c r="F55" s="10">
        <f t="shared" si="0"/>
        <v>420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3</v>
      </c>
      <c r="D56" s="10">
        <v>2</v>
      </c>
      <c r="E56" s="10">
        <v>5</v>
      </c>
      <c r="F56" s="10">
        <f t="shared" si="0"/>
        <v>17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507</v>
      </c>
      <c r="C57" s="10">
        <v>310</v>
      </c>
      <c r="D57" s="10">
        <v>562</v>
      </c>
      <c r="E57" s="10">
        <v>123</v>
      </c>
      <c r="F57" s="10">
        <f t="shared" si="0"/>
        <v>1502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16</v>
      </c>
      <c r="C59" s="10">
        <v>11</v>
      </c>
      <c r="D59" s="10">
        <v>13</v>
      </c>
      <c r="E59" s="10">
        <v>35</v>
      </c>
      <c r="F59" s="10">
        <f t="shared" si="0"/>
        <v>75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49</v>
      </c>
      <c r="C60" s="10">
        <v>21</v>
      </c>
      <c r="D60" s="10">
        <v>43</v>
      </c>
      <c r="E60" s="10">
        <v>58</v>
      </c>
      <c r="F60" s="10">
        <f t="shared" si="0"/>
        <v>171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17</v>
      </c>
      <c r="C61" s="10">
        <v>4</v>
      </c>
      <c r="D61" s="10">
        <v>9</v>
      </c>
      <c r="E61" s="10">
        <v>2</v>
      </c>
      <c r="F61" s="10">
        <f t="shared" si="0"/>
        <v>32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130</v>
      </c>
      <c r="C63" s="10">
        <v>310</v>
      </c>
      <c r="D63" s="10">
        <v>183</v>
      </c>
      <c r="E63" s="10">
        <v>92</v>
      </c>
      <c r="F63" s="10">
        <f t="shared" si="0"/>
        <v>715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50</v>
      </c>
      <c r="C64" s="10">
        <v>280</v>
      </c>
      <c r="D64" s="10">
        <v>935</v>
      </c>
      <c r="E64" s="10">
        <v>2</v>
      </c>
      <c r="F64" s="10">
        <f t="shared" si="0"/>
        <v>1267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38</v>
      </c>
      <c r="C66" s="10">
        <v>29</v>
      </c>
      <c r="D66" s="10">
        <v>11</v>
      </c>
      <c r="E66" s="10">
        <v>10</v>
      </c>
      <c r="F66" s="10">
        <f t="shared" si="0"/>
        <v>88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5072</v>
      </c>
      <c r="C67" s="10">
        <f>SUM(C7:C66)</f>
        <v>7916</v>
      </c>
      <c r="D67" s="10">
        <f>SUM(D7:D66)</f>
        <v>24813</v>
      </c>
      <c r="E67" s="10">
        <f>SUM(E7:E66)</f>
        <v>737</v>
      </c>
      <c r="F67" s="10">
        <f>SUM(B67:E67)</f>
        <v>38538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53</v>
      </c>
      <c r="G7" s="14">
        <f>SUM(annoiscDIV!G7:G8)</f>
        <v>71</v>
      </c>
      <c r="H7" s="14">
        <f>SUM(annoiscDIV!H7:H8)</f>
        <v>177</v>
      </c>
      <c r="I7" s="14">
        <f>SUM(annoiscDIV!I7:I8)</f>
        <v>6934</v>
      </c>
      <c r="J7" s="14">
        <f>SUM(annoiscDIV!J7:J8)</f>
        <v>1935</v>
      </c>
      <c r="K7" s="10">
        <f>SUM(B7:J7)</f>
        <v>9195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46</v>
      </c>
      <c r="J8" s="14">
        <f>annoiscDIV!J9</f>
        <v>28</v>
      </c>
      <c r="K8" s="10">
        <f aca="true" t="shared" si="0" ref="K8:K23">SUM(B8:J8)</f>
        <v>87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2</v>
      </c>
      <c r="I9" s="14">
        <f>SUM(annoiscDIV!I10:I14)</f>
        <v>3</v>
      </c>
      <c r="J9" s="14">
        <f>SUM(annoiscDIV!J10:J14)</f>
        <v>4</v>
      </c>
      <c r="K9" s="10">
        <f t="shared" si="0"/>
        <v>12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6</v>
      </c>
      <c r="D10" s="14">
        <f>SUM(annoiscDIV!D15:D37)</f>
        <v>5</v>
      </c>
      <c r="E10" s="14">
        <f>SUM(annoiscDIV!E15:E37)</f>
        <v>30</v>
      </c>
      <c r="F10" s="14">
        <f>SUM(annoiscDIV!F15:F37)</f>
        <v>131</v>
      </c>
      <c r="G10" s="14">
        <f>SUM(annoiscDIV!G15:G37)</f>
        <v>394</v>
      </c>
      <c r="H10" s="14">
        <f>SUM(annoiscDIV!H15:H37)</f>
        <v>705</v>
      </c>
      <c r="I10" s="14">
        <f>SUM(annoiscDIV!I15:I37)</f>
        <v>1057</v>
      </c>
      <c r="J10" s="14">
        <f>SUM(annoiscDIV!J15:J37)</f>
        <v>1598</v>
      </c>
      <c r="K10" s="10">
        <f t="shared" si="0"/>
        <v>3927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0</v>
      </c>
      <c r="I11" s="14">
        <f>SUM(annoiscDIV!I38:I39)</f>
        <v>4</v>
      </c>
      <c r="J11" s="14">
        <f>SUM(annoiscDIV!J38:J39)</f>
        <v>17</v>
      </c>
      <c r="K11" s="10">
        <f t="shared" si="0"/>
        <v>21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4</v>
      </c>
      <c r="D12" s="14">
        <f>SUM(annoiscDIV!D40)</f>
        <v>0</v>
      </c>
      <c r="E12" s="14">
        <f>SUM(annoiscDIV!E40)</f>
        <v>14</v>
      </c>
      <c r="F12" s="14">
        <f>SUM(annoiscDIV!F40)</f>
        <v>64</v>
      </c>
      <c r="G12" s="14">
        <f>SUM(annoiscDIV!G40)</f>
        <v>217</v>
      </c>
      <c r="H12" s="14">
        <f>SUM(annoiscDIV!H40)</f>
        <v>457</v>
      </c>
      <c r="I12" s="14">
        <f>SUM(annoiscDIV!I40)</f>
        <v>1257</v>
      </c>
      <c r="J12" s="14">
        <f>SUM(annoiscDIV!J40)</f>
        <v>4090</v>
      </c>
      <c r="K12" s="10">
        <f t="shared" si="0"/>
        <v>6104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52</v>
      </c>
      <c r="F13" s="14">
        <f>SUM(annoiscDIV!F41:F43)</f>
        <v>265</v>
      </c>
      <c r="G13" s="14">
        <f>SUM(annoiscDIV!G41:G43)</f>
        <v>637</v>
      </c>
      <c r="H13" s="14">
        <f>SUM(annoiscDIV!H41:H43)</f>
        <v>1525</v>
      </c>
      <c r="I13" s="14">
        <f>SUM(annoiscDIV!I41:I43)</f>
        <v>2113</v>
      </c>
      <c r="J13" s="14">
        <f>SUM(annoiscDIV!J41:J43)</f>
        <v>3794</v>
      </c>
      <c r="K13" s="10">
        <f t="shared" si="0"/>
        <v>8393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5</v>
      </c>
      <c r="F14" s="14">
        <f>SUM(annoiscDIV!F44)</f>
        <v>23</v>
      </c>
      <c r="G14" s="14">
        <f>SUM(annoiscDIV!G44)</f>
        <v>92</v>
      </c>
      <c r="H14" s="14">
        <f>SUM(annoiscDIV!H44)</f>
        <v>285</v>
      </c>
      <c r="I14" s="14">
        <f>SUM(annoiscDIV!I44)</f>
        <v>485</v>
      </c>
      <c r="J14" s="14">
        <f>SUM(annoiscDIV!J44)</f>
        <v>1129</v>
      </c>
      <c r="K14" s="10">
        <f t="shared" si="0"/>
        <v>2020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10</v>
      </c>
      <c r="F15" s="14">
        <f>SUM(annoiscDIV!F45:F49)</f>
        <v>36</v>
      </c>
      <c r="G15" s="14">
        <f>SUM(annoiscDIV!G45:G49)</f>
        <v>230</v>
      </c>
      <c r="H15" s="14">
        <f>SUM(annoiscDIV!H45:H49)</f>
        <v>359</v>
      </c>
      <c r="I15" s="14">
        <f>SUM(annoiscDIV!I45:I49)</f>
        <v>472</v>
      </c>
      <c r="J15" s="14">
        <f>SUM(annoiscDIV!J45:J49)</f>
        <v>599</v>
      </c>
      <c r="K15" s="10">
        <f t="shared" si="0"/>
        <v>1709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2</v>
      </c>
      <c r="G16" s="14">
        <f>SUM(annoiscDIV!G50:G52)</f>
        <v>14</v>
      </c>
      <c r="H16" s="14">
        <f>SUM(annoiscDIV!H50:H52)</f>
        <v>92</v>
      </c>
      <c r="I16" s="14">
        <f>SUM(annoiscDIV!I50:I52)</f>
        <v>248</v>
      </c>
      <c r="J16" s="14">
        <f>SUM(annoiscDIV!J50:J52)</f>
        <v>372</v>
      </c>
      <c r="K16" s="10">
        <f t="shared" si="0"/>
        <v>732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2</v>
      </c>
      <c r="D17" s="14">
        <f>SUM(annoiscDIV!D53:D57)</f>
        <v>6</v>
      </c>
      <c r="E17" s="14">
        <f>SUM(annoiscDIV!E53:E57)</f>
        <v>19</v>
      </c>
      <c r="F17" s="14">
        <f>SUM(annoiscDIV!F53:F57)</f>
        <v>35</v>
      </c>
      <c r="G17" s="14">
        <f>SUM(annoiscDIV!G53:G57)</f>
        <v>171</v>
      </c>
      <c r="H17" s="14">
        <f>SUM(annoiscDIV!H53:H57)</f>
        <v>446</v>
      </c>
      <c r="I17" s="14">
        <f>SUM(annoiscDIV!I53:I57)</f>
        <v>1008</v>
      </c>
      <c r="J17" s="14">
        <f>SUM(annoiscDIV!J53:J57)</f>
        <v>2294</v>
      </c>
      <c r="K17" s="10">
        <f t="shared" si="0"/>
        <v>3981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0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5</v>
      </c>
      <c r="I19" s="14">
        <f>SUM(annoiscDIV!I59)</f>
        <v>17</v>
      </c>
      <c r="J19" s="14">
        <f>SUM(annoiscDIV!J59)</f>
        <v>48</v>
      </c>
      <c r="K19" s="10">
        <f t="shared" si="0"/>
        <v>75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2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5</v>
      </c>
      <c r="H20" s="14">
        <f>SUM(annoiscDIV!H60)</f>
        <v>18</v>
      </c>
      <c r="I20" s="14">
        <f>SUM(annoiscDIV!I60)</f>
        <v>54</v>
      </c>
      <c r="J20" s="14">
        <f>SUM(annoiscDIV!J60)</f>
        <v>86</v>
      </c>
      <c r="K20" s="10">
        <f t="shared" si="0"/>
        <v>171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123</v>
      </c>
      <c r="G21" s="14">
        <f>SUM(annoiscDIV!G61:G64)</f>
        <v>205</v>
      </c>
      <c r="H21" s="14">
        <f>SUM(annoiscDIV!H61:H64)</f>
        <v>442</v>
      </c>
      <c r="I21" s="14">
        <f>SUM(annoiscDIV!I61:I64)</f>
        <v>485</v>
      </c>
      <c r="J21" s="14">
        <f>SUM(annoiscDIV!J61:J64)</f>
        <v>758</v>
      </c>
      <c r="K21" s="10">
        <f t="shared" si="0"/>
        <v>2023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11</v>
      </c>
      <c r="I23" s="14">
        <f>annoiscDIV!I66</f>
        <v>32</v>
      </c>
      <c r="J23" s="14">
        <f>annoiscDIV!J66</f>
        <v>40</v>
      </c>
      <c r="K23" s="10">
        <f t="shared" si="0"/>
        <v>88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32</v>
      </c>
      <c r="D24" s="10">
        <f t="shared" si="1"/>
        <v>25</v>
      </c>
      <c r="E24" s="10">
        <f t="shared" si="1"/>
        <v>151</v>
      </c>
      <c r="F24" s="10">
        <f t="shared" si="1"/>
        <v>738</v>
      </c>
      <c r="G24" s="10">
        <f t="shared" si="1"/>
        <v>2049</v>
      </c>
      <c r="H24" s="10">
        <f t="shared" si="1"/>
        <v>4533</v>
      </c>
      <c r="I24" s="10">
        <f t="shared" si="1"/>
        <v>14215</v>
      </c>
      <c r="J24" s="10">
        <f t="shared" si="1"/>
        <v>16792</v>
      </c>
      <c r="K24" s="10">
        <f t="shared" si="1"/>
        <v>38538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J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34">
      <selection activeCell="O64" sqref="O64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53</v>
      </c>
      <c r="G7" s="10">
        <v>69</v>
      </c>
      <c r="H7" s="10">
        <v>175</v>
      </c>
      <c r="I7" s="10">
        <v>6927</v>
      </c>
      <c r="J7" s="10">
        <v>1927</v>
      </c>
      <c r="K7" s="10">
        <f aca="true" t="shared" si="0" ref="K7:K38">SUM(B7:J7)</f>
        <v>9176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7</v>
      </c>
      <c r="J8" s="10">
        <v>8</v>
      </c>
      <c r="K8" s="10">
        <f t="shared" si="0"/>
        <v>19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46</v>
      </c>
      <c r="J9" s="10">
        <v>28</v>
      </c>
      <c r="K9" s="10">
        <f t="shared" si="0"/>
        <v>87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1</v>
      </c>
      <c r="K11" s="10">
        <f t="shared" si="0"/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2</v>
      </c>
      <c r="I14" s="10">
        <v>1</v>
      </c>
      <c r="J14" s="10">
        <v>3</v>
      </c>
      <c r="K14" s="10">
        <f t="shared" si="0"/>
        <v>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19</v>
      </c>
      <c r="G15" s="10">
        <v>52</v>
      </c>
      <c r="H15" s="10">
        <v>110</v>
      </c>
      <c r="I15" s="10">
        <v>270</v>
      </c>
      <c r="J15" s="10">
        <v>486</v>
      </c>
      <c r="K15" s="10">
        <f t="shared" si="0"/>
        <v>948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8</v>
      </c>
      <c r="G17" s="10">
        <v>15</v>
      </c>
      <c r="H17" s="10">
        <v>15</v>
      </c>
      <c r="I17" s="10">
        <v>22</v>
      </c>
      <c r="J17" s="10">
        <v>42</v>
      </c>
      <c r="K17" s="10">
        <f t="shared" si="0"/>
        <v>104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35</v>
      </c>
      <c r="I18" s="10">
        <v>45</v>
      </c>
      <c r="J18" s="10">
        <v>79</v>
      </c>
      <c r="K18" s="10">
        <f t="shared" si="0"/>
        <v>186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2</v>
      </c>
      <c r="G19" s="10">
        <v>17</v>
      </c>
      <c r="H19" s="10">
        <v>31</v>
      </c>
      <c r="I19" s="10">
        <v>15</v>
      </c>
      <c r="J19" s="10">
        <v>23</v>
      </c>
      <c r="K19" s="10">
        <f t="shared" si="0"/>
        <v>90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0</v>
      </c>
      <c r="E20" s="10">
        <v>2</v>
      </c>
      <c r="F20" s="10">
        <v>12</v>
      </c>
      <c r="G20" s="10">
        <v>27</v>
      </c>
      <c r="H20" s="10">
        <v>30</v>
      </c>
      <c r="I20" s="10">
        <v>54</v>
      </c>
      <c r="J20" s="10">
        <v>41</v>
      </c>
      <c r="K20" s="10">
        <f t="shared" si="0"/>
        <v>166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2</v>
      </c>
      <c r="J21" s="10">
        <v>6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3</v>
      </c>
      <c r="G22" s="10">
        <v>21</v>
      </c>
      <c r="H22" s="10">
        <v>41</v>
      </c>
      <c r="I22" s="10">
        <v>47</v>
      </c>
      <c r="J22" s="10">
        <v>64</v>
      </c>
      <c r="K22" s="10">
        <f t="shared" si="0"/>
        <v>178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1</v>
      </c>
      <c r="D24" s="10">
        <v>0</v>
      </c>
      <c r="E24" s="10">
        <v>1</v>
      </c>
      <c r="F24" s="10">
        <v>5</v>
      </c>
      <c r="G24" s="10">
        <v>4</v>
      </c>
      <c r="H24" s="10">
        <v>12</v>
      </c>
      <c r="I24" s="10">
        <v>10</v>
      </c>
      <c r="J24" s="10">
        <v>11</v>
      </c>
      <c r="K24" s="10">
        <f t="shared" si="0"/>
        <v>44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3</v>
      </c>
      <c r="G25" s="10">
        <v>13</v>
      </c>
      <c r="H25" s="10">
        <v>11</v>
      </c>
      <c r="I25" s="10">
        <v>24</v>
      </c>
      <c r="J25" s="10">
        <v>15</v>
      </c>
      <c r="K25" s="10">
        <f t="shared" si="0"/>
        <v>67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2</v>
      </c>
      <c r="E26" s="10">
        <v>4</v>
      </c>
      <c r="F26" s="10">
        <v>17</v>
      </c>
      <c r="G26" s="10">
        <v>26</v>
      </c>
      <c r="H26" s="10">
        <v>44</v>
      </c>
      <c r="I26" s="10">
        <v>49</v>
      </c>
      <c r="J26" s="10">
        <v>57</v>
      </c>
      <c r="K26" s="10">
        <f t="shared" si="0"/>
        <v>199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2</v>
      </c>
      <c r="J27" s="10">
        <v>0</v>
      </c>
      <c r="K27" s="10">
        <f t="shared" si="0"/>
        <v>11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25</v>
      </c>
      <c r="G28" s="10">
        <v>89</v>
      </c>
      <c r="H28" s="10">
        <v>134</v>
      </c>
      <c r="I28" s="10">
        <v>198</v>
      </c>
      <c r="J28" s="10">
        <v>373</v>
      </c>
      <c r="K28" s="10">
        <f t="shared" si="0"/>
        <v>821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14</v>
      </c>
      <c r="G29" s="10">
        <v>43</v>
      </c>
      <c r="H29" s="10">
        <v>91</v>
      </c>
      <c r="I29" s="10">
        <v>99</v>
      </c>
      <c r="J29" s="10">
        <v>161</v>
      </c>
      <c r="K29" s="10">
        <f t="shared" si="0"/>
        <v>416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5</v>
      </c>
      <c r="J30" s="10">
        <v>6</v>
      </c>
      <c r="K30" s="10">
        <f t="shared" si="0"/>
        <v>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9</v>
      </c>
      <c r="H31" s="10">
        <v>21</v>
      </c>
      <c r="I31" s="10">
        <v>36</v>
      </c>
      <c r="J31" s="10">
        <v>38</v>
      </c>
      <c r="K31" s="10">
        <f t="shared" si="0"/>
        <v>105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6</v>
      </c>
      <c r="H32" s="10">
        <v>8</v>
      </c>
      <c r="I32" s="10">
        <v>12</v>
      </c>
      <c r="J32" s="10">
        <v>15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12</v>
      </c>
      <c r="H33" s="10">
        <v>43</v>
      </c>
      <c r="I33" s="10">
        <v>57</v>
      </c>
      <c r="J33" s="10">
        <v>40</v>
      </c>
      <c r="K33" s="10">
        <f t="shared" si="0"/>
        <v>153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2</v>
      </c>
      <c r="H34" s="10">
        <v>7</v>
      </c>
      <c r="I34" s="10">
        <v>7</v>
      </c>
      <c r="J34" s="10">
        <v>8</v>
      </c>
      <c r="K34" s="10">
        <f t="shared" si="0"/>
        <v>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11</v>
      </c>
      <c r="I35" s="10">
        <v>18</v>
      </c>
      <c r="J35" s="10">
        <v>47</v>
      </c>
      <c r="K35" s="10">
        <f t="shared" si="0"/>
        <v>82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8</v>
      </c>
      <c r="G36" s="10">
        <v>26</v>
      </c>
      <c r="H36" s="10">
        <v>49</v>
      </c>
      <c r="I36" s="10">
        <v>79</v>
      </c>
      <c r="J36" s="10">
        <v>78</v>
      </c>
      <c r="K36" s="10">
        <f t="shared" si="0"/>
        <v>241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6</v>
      </c>
      <c r="J37" s="10">
        <v>8</v>
      </c>
      <c r="K37" s="10">
        <f t="shared" si="0"/>
        <v>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16</v>
      </c>
      <c r="K38" s="10">
        <f t="shared" si="0"/>
        <v>20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5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4</v>
      </c>
      <c r="D40" s="10">
        <v>0</v>
      </c>
      <c r="E40" s="10">
        <v>14</v>
      </c>
      <c r="F40" s="10">
        <v>64</v>
      </c>
      <c r="G40" s="10">
        <v>217</v>
      </c>
      <c r="H40" s="10">
        <v>457</v>
      </c>
      <c r="I40" s="10">
        <v>1257</v>
      </c>
      <c r="J40" s="10">
        <v>4090</v>
      </c>
      <c r="K40" s="10">
        <f t="shared" si="1"/>
        <v>6104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68</v>
      </c>
      <c r="G41" s="10">
        <v>164</v>
      </c>
      <c r="H41" s="10">
        <v>219</v>
      </c>
      <c r="I41" s="10">
        <v>258</v>
      </c>
      <c r="J41" s="10">
        <v>324</v>
      </c>
      <c r="K41" s="10">
        <f t="shared" si="1"/>
        <v>1044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1</v>
      </c>
      <c r="E42" s="10">
        <v>7</v>
      </c>
      <c r="F42" s="10">
        <v>38</v>
      </c>
      <c r="G42" s="10">
        <v>170</v>
      </c>
      <c r="H42" s="10">
        <v>452</v>
      </c>
      <c r="I42" s="10">
        <v>699</v>
      </c>
      <c r="J42" s="10">
        <v>1144</v>
      </c>
      <c r="K42" s="10">
        <f t="shared" si="1"/>
        <v>2512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35</v>
      </c>
      <c r="F43" s="10">
        <v>159</v>
      </c>
      <c r="G43" s="10">
        <v>303</v>
      </c>
      <c r="H43" s="10">
        <v>854</v>
      </c>
      <c r="I43" s="10">
        <v>1156</v>
      </c>
      <c r="J43" s="10">
        <v>2326</v>
      </c>
      <c r="K43" s="10">
        <f t="shared" si="1"/>
        <v>4837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5</v>
      </c>
      <c r="F44" s="10">
        <v>23</v>
      </c>
      <c r="G44" s="10">
        <v>92</v>
      </c>
      <c r="H44" s="10">
        <v>285</v>
      </c>
      <c r="I44" s="10">
        <v>485</v>
      </c>
      <c r="J44" s="10">
        <v>1129</v>
      </c>
      <c r="K44" s="10">
        <f t="shared" si="1"/>
        <v>2020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29</v>
      </c>
      <c r="G45" s="10">
        <v>191</v>
      </c>
      <c r="H45" s="10">
        <v>299</v>
      </c>
      <c r="I45" s="10">
        <v>382</v>
      </c>
      <c r="J45" s="10">
        <v>429</v>
      </c>
      <c r="K45" s="10">
        <f t="shared" si="1"/>
        <v>1337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1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4</v>
      </c>
      <c r="K46" s="10">
        <f t="shared" si="1"/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0</v>
      </c>
      <c r="D48" s="10">
        <v>1</v>
      </c>
      <c r="E48" s="10">
        <v>4</v>
      </c>
      <c r="F48" s="10">
        <v>6</v>
      </c>
      <c r="G48" s="10">
        <v>36</v>
      </c>
      <c r="H48" s="10">
        <v>52</v>
      </c>
      <c r="I48" s="10">
        <v>76</v>
      </c>
      <c r="J48" s="10">
        <v>101</v>
      </c>
      <c r="K48" s="10">
        <f t="shared" si="1"/>
        <v>276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</v>
      </c>
      <c r="I49" s="10">
        <v>10</v>
      </c>
      <c r="J49" s="10">
        <v>64</v>
      </c>
      <c r="K49" s="10">
        <f t="shared" si="1"/>
        <v>78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11</v>
      </c>
      <c r="J50" s="10">
        <v>6</v>
      </c>
      <c r="K50" s="10">
        <f t="shared" si="1"/>
        <v>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</v>
      </c>
      <c r="J51" s="10">
        <v>0</v>
      </c>
      <c r="K51" s="10">
        <f t="shared" si="1"/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2</v>
      </c>
      <c r="G52" s="10">
        <v>11</v>
      </c>
      <c r="H52" s="10">
        <v>73</v>
      </c>
      <c r="I52" s="10">
        <v>233</v>
      </c>
      <c r="J52" s="10">
        <v>366</v>
      </c>
      <c r="K52" s="10">
        <f t="shared" si="1"/>
        <v>686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1</v>
      </c>
      <c r="D53" s="10">
        <v>5</v>
      </c>
      <c r="E53" s="10">
        <v>17</v>
      </c>
      <c r="F53" s="10">
        <v>25</v>
      </c>
      <c r="G53" s="10">
        <v>104</v>
      </c>
      <c r="H53" s="10">
        <v>228</v>
      </c>
      <c r="I53" s="10">
        <v>434</v>
      </c>
      <c r="J53" s="10">
        <v>1106</v>
      </c>
      <c r="K53" s="10">
        <f t="shared" si="1"/>
        <v>1920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6</v>
      </c>
      <c r="I54" s="10">
        <v>38</v>
      </c>
      <c r="J54" s="10">
        <v>78</v>
      </c>
      <c r="K54" s="10">
        <f t="shared" si="1"/>
        <v>122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61</v>
      </c>
      <c r="I55" s="10">
        <v>105</v>
      </c>
      <c r="J55" s="10">
        <v>245</v>
      </c>
      <c r="K55" s="10">
        <f t="shared" si="1"/>
        <v>420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9</v>
      </c>
      <c r="K56" s="10">
        <f t="shared" si="1"/>
        <v>17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10</v>
      </c>
      <c r="G57" s="10">
        <v>58</v>
      </c>
      <c r="H57" s="10">
        <v>148</v>
      </c>
      <c r="I57" s="10">
        <v>426</v>
      </c>
      <c r="J57" s="10">
        <v>856</v>
      </c>
      <c r="K57" s="10">
        <f t="shared" si="1"/>
        <v>1502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5</v>
      </c>
      <c r="I59" s="10">
        <v>17</v>
      </c>
      <c r="J59" s="10">
        <v>48</v>
      </c>
      <c r="K59" s="10">
        <f t="shared" si="1"/>
        <v>75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2</v>
      </c>
      <c r="D60" s="10">
        <v>0</v>
      </c>
      <c r="E60" s="10">
        <v>2</v>
      </c>
      <c r="F60" s="10">
        <v>4</v>
      </c>
      <c r="G60" s="10">
        <v>5</v>
      </c>
      <c r="H60" s="10">
        <v>18</v>
      </c>
      <c r="I60" s="10">
        <v>54</v>
      </c>
      <c r="J60" s="10">
        <v>86</v>
      </c>
      <c r="K60" s="10">
        <f t="shared" si="1"/>
        <v>171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5</v>
      </c>
      <c r="H61" s="10">
        <v>5</v>
      </c>
      <c r="I61" s="10">
        <v>10</v>
      </c>
      <c r="J61" s="10">
        <v>11</v>
      </c>
      <c r="K61" s="10">
        <f t="shared" si="1"/>
        <v>32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1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18</v>
      </c>
      <c r="G63" s="10">
        <v>32</v>
      </c>
      <c r="H63" s="10">
        <v>195</v>
      </c>
      <c r="I63" s="10">
        <v>174</v>
      </c>
      <c r="J63" s="10">
        <v>292</v>
      </c>
      <c r="K63" s="10">
        <f t="shared" si="1"/>
        <v>715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104</v>
      </c>
      <c r="G64" s="10">
        <v>168</v>
      </c>
      <c r="H64" s="10">
        <v>239</v>
      </c>
      <c r="I64" s="10">
        <v>298</v>
      </c>
      <c r="J64" s="10">
        <v>453</v>
      </c>
      <c r="K64" s="10">
        <f t="shared" si="1"/>
        <v>1267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11</v>
      </c>
      <c r="I66" s="10">
        <v>32</v>
      </c>
      <c r="J66" s="10">
        <v>40</v>
      </c>
      <c r="K66" s="10">
        <f>SUM(B66:J66)</f>
        <v>88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J67">SUM(B7:B66)</f>
        <v>3</v>
      </c>
      <c r="C67" s="10">
        <f t="shared" si="2"/>
        <v>32</v>
      </c>
      <c r="D67" s="10">
        <f t="shared" si="2"/>
        <v>25</v>
      </c>
      <c r="E67" s="10">
        <f t="shared" si="2"/>
        <v>151</v>
      </c>
      <c r="F67" s="10">
        <f t="shared" si="2"/>
        <v>738</v>
      </c>
      <c r="G67" s="10">
        <f t="shared" si="2"/>
        <v>2049</v>
      </c>
      <c r="H67" s="10">
        <f t="shared" si="2"/>
        <v>4533</v>
      </c>
      <c r="I67" s="10">
        <f t="shared" si="2"/>
        <v>14215</v>
      </c>
      <c r="J67" s="10">
        <f t="shared" si="2"/>
        <v>16792</v>
      </c>
      <c r="K67" s="10">
        <f>SUM(K7:K66)</f>
        <v>38538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era0059</cp:lastModifiedBy>
  <cp:lastPrinted>2008-03-25T15:19:54Z</cp:lastPrinted>
  <dcterms:created xsi:type="dcterms:W3CDTF">2006-10-04T09:38:56Z</dcterms:created>
  <dcterms:modified xsi:type="dcterms:W3CDTF">2008-11-11T08:45:23Z</dcterms:modified>
  <cp:category/>
  <cp:version/>
  <cp:contentType/>
  <cp:contentStatus/>
</cp:coreProperties>
</file>