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<sst xmlns="http://schemas.openxmlformats.org/spreadsheetml/2006/main" count="208" uniqueCount="98">
  <si>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</si>
  <si>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</si>
  <si>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</si>
  <si>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</si>
  <si>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</si>
  <si>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</si>
  <si>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</si>
  <si>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</si>
  <si>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</si>
  <si>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</si>
  <si>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</si>
  <si>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</si>
  <si>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</si>
  <si>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</si>
  <si>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</si>
  <si>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</si>
  <si>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</si>
  <si>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</si>
  <si>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</si>
  <si>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</si>
  <si>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</si>
  <si>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</si>
  <si>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</si>
  <si>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</si>
  <si>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</si>
  <si>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</si>
  <si>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</si>
  <si>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</si>
  <si>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</si>
  <si>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</si>
  <si>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</si>
  <si>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</si>
  <si>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</si>
  <si>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</si>
  <si>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</si>
  <si>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</si>
  <si>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</si>
  <si>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</si>
  <si>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</si>
  <si>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</si>
  <si>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</si>
  <si>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</si>
  <si>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</si>
  <si>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</si>
  <si>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</si>
  <si>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</si>
  <si>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</si>
  <si>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</si>
  <si>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</si>
  <si>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</si>
  <si>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</si>
  <si>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</si>
  <si>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</si>
  <si>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</si>
  <si>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</si>
  <si>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</si>
  <si>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</si>
  <si>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</si>
  <si>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</si>
  <si>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</si>
  <si>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</si>
  <si>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</si>
  <si>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</si>
  <si>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</si>
  <si>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</si>
  <si>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</si>
  <si>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</si>
  <si>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</si>
  <si>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</si>
  <si>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</si>
  <si>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</si>
  <si>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</si>
  <si>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</si>
  <si>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</si>
  <si>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</si>
  <si>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</si>
  <si>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</si>
  <si>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</si>
  <si>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</si>
  <si>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</si>
  <si>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</si>
  <si>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</si>
  <si>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</si>
  <si>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</si>
  <si>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</si>
  <si>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</si>
  <si>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</si>
  <si>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</si>
  <si>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</si>
  <si>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</si>
  <si>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</si>
  <si>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</si>
  <si>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</si>
  <si>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</si>
  <si>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</si>
  <si>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95 Serv.domestici presso famiglie e conv.</t>
  </si>
  <si>
    <t>P Serv.domestici presso famiglie e conv.</t>
  </si>
  <si>
    <t>Imprese attive al 31.12.2004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</si>
</sst>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SUM(natgiuDIV!B7:B8)</f>
        <v>61</v>
      </c>
      <c r="C7" s="6">
        <f>SUM(natgiuDIV!C7:C8)</f>
        <v>1486</v>
      </c>
      <c r="D7" s="6">
        <f>SUM(natgiuDIV!D7:D8)</f>
        <v>8434</v>
      </c>
      <c r="E7" s="6">
        <f>SUM(natgiuDIV!E7:E8)</f>
        <v>83</v>
      </c>
      <c r="F7" s="6">
        <f>SUM(B7:E7)</f>
        <v>10064</v>
      </c>
    </row>
    <row r="8" spans="1:6" ht="11.25">
      <c r="A8" s="5" t="s">
        <v>1</v>
      </c>
      <c r="B8" s="6">
        <f>natgiuDIV!B9</f>
        <v>6</v>
      </c>
      <c r="C8" s="6">
        <f>natgiuDIV!C9</f>
        <v>23</v>
      </c>
      <c r="D8" s="6">
        <f>natgiuDIV!D9</f>
        <v>73</v>
      </c>
      <c r="E8" s="6">
        <f>natgiuDIV!E9</f>
        <v>4</v>
      </c>
      <c r="F8" s="6">
        <f aca="true" t="shared" si="0" ref="F8:F23">SUM(B8:E8)</f>
        <v>106</v>
      </c>
    </row>
    <row r="9" spans="1:6" ht="11.25">
      <c r="A9" s="5" t="s">
        <v>2</v>
      </c>
      <c r="B9" s="6">
        <f>SUM(natgiuDIV!B10:B14)</f>
        <v>7</v>
      </c>
      <c r="C9" s="6">
        <f>SUM(natgiuDIV!C10:C14)</f>
        <v>1</v>
      </c>
      <c r="D9" s="6">
        <f>SUM(natgiuDIV!D10:D14)</f>
        <v>0</v>
      </c>
      <c r="E9" s="6">
        <f>SUM(natgiuDIV!E10:E14)</f>
        <v>2</v>
      </c>
      <c r="F9" s="6">
        <f t="shared" si="0"/>
        <v>10</v>
      </c>
    </row>
    <row r="10" spans="1:6" ht="11.25">
      <c r="A10" s="5" t="s">
        <v>3</v>
      </c>
      <c r="B10" s="6">
        <f>SUM(natgiuDIV!B15:B37)</f>
        <v>663</v>
      </c>
      <c r="C10" s="6">
        <f>SUM(natgiuDIV!C15:C37)</f>
        <v>1176</v>
      </c>
      <c r="D10" s="6">
        <f>SUM(natgiuDIV!D15:D37)</f>
        <v>2045</v>
      </c>
      <c r="E10" s="6">
        <f>SUM(natgiuDIV!E15:E37)</f>
        <v>39</v>
      </c>
      <c r="F10" s="6">
        <f t="shared" si="0"/>
        <v>3923</v>
      </c>
    </row>
    <row r="11" spans="1:6" ht="11.25">
      <c r="A11" s="5" t="s">
        <v>4</v>
      </c>
      <c r="B11" s="6">
        <f>SUM(natgiuDIV!B38:B39)</f>
        <v>12</v>
      </c>
      <c r="C11" s="6">
        <f>SUM(natgiuDIV!C38:C39)</f>
        <v>0</v>
      </c>
      <c r="D11" s="6">
        <f>SUM(natgiuDIV!D38:D39)</f>
        <v>1</v>
      </c>
      <c r="E11" s="6">
        <f>SUM(natgiuDIV!E38:E39)</f>
        <v>3</v>
      </c>
      <c r="F11" s="6">
        <f t="shared" si="0"/>
        <v>16</v>
      </c>
    </row>
    <row r="12" spans="1:6" ht="11.25">
      <c r="A12" s="5" t="s">
        <v>5</v>
      </c>
      <c r="B12" s="6">
        <f>SUM(natgiuDIV!B40)</f>
        <v>453</v>
      </c>
      <c r="C12" s="6">
        <f>SUM(natgiuDIV!C40)</f>
        <v>726</v>
      </c>
      <c r="D12" s="6">
        <f>SUM(natgiuDIV!D40)</f>
        <v>3900</v>
      </c>
      <c r="E12" s="6">
        <f>SUM(natgiuDIV!E40)</f>
        <v>84</v>
      </c>
      <c r="F12" s="6">
        <f t="shared" si="0"/>
        <v>5163</v>
      </c>
    </row>
    <row r="13" spans="1:6" ht="11.25">
      <c r="A13" s="5" t="s">
        <v>6</v>
      </c>
      <c r="B13" s="6">
        <f>SUM(natgiuDIV!B41:B43)</f>
        <v>741</v>
      </c>
      <c r="C13" s="6">
        <f>SUM(natgiuDIV!C41:C43)</f>
        <v>1781</v>
      </c>
      <c r="D13" s="6">
        <f>SUM(natgiuDIV!D41:D43)</f>
        <v>5732</v>
      </c>
      <c r="E13" s="6">
        <f>SUM(natgiuDIV!E41:E43)</f>
        <v>52</v>
      </c>
      <c r="F13" s="6">
        <f t="shared" si="0"/>
        <v>8306</v>
      </c>
    </row>
    <row r="14" spans="1:6" ht="11.25">
      <c r="A14" s="5" t="s">
        <v>7</v>
      </c>
      <c r="B14" s="6">
        <f>SUM(natgiuDIV!B44)</f>
        <v>246</v>
      </c>
      <c r="C14" s="6">
        <f>SUM(natgiuDIV!C44)</f>
        <v>960</v>
      </c>
      <c r="D14" s="6">
        <f>SUM(natgiuDIV!D44)</f>
        <v>693</v>
      </c>
      <c r="E14" s="6">
        <f>SUM(natgiuDIV!E44)</f>
        <v>24</v>
      </c>
      <c r="F14" s="6">
        <f t="shared" si="0"/>
        <v>1923</v>
      </c>
    </row>
    <row r="15" spans="1:6" ht="11.25">
      <c r="A15" s="5" t="s">
        <v>8</v>
      </c>
      <c r="B15" s="6">
        <f>SUM(natgiuDIV!B45:B49)</f>
        <v>229</v>
      </c>
      <c r="C15" s="6">
        <f>SUM(natgiuDIV!C45:C49)</f>
        <v>196</v>
      </c>
      <c r="D15" s="6">
        <f>SUM(natgiuDIV!D45:D49)</f>
        <v>1363</v>
      </c>
      <c r="E15" s="6">
        <f>SUM(natgiuDIV!E45:E49)</f>
        <v>64</v>
      </c>
      <c r="F15" s="6">
        <f t="shared" si="0"/>
        <v>1852</v>
      </c>
    </row>
    <row r="16" spans="1:6" ht="11.25">
      <c r="A16" s="5" t="s">
        <v>9</v>
      </c>
      <c r="B16" s="6">
        <f>SUM(natgiuDIV!B50:B52)</f>
        <v>57</v>
      </c>
      <c r="C16" s="6">
        <f>SUM(natgiuDIV!C50:C52)</f>
        <v>79</v>
      </c>
      <c r="D16" s="6">
        <f>SUM(natgiuDIV!D50:D52)</f>
        <v>569</v>
      </c>
      <c r="E16" s="6">
        <f>SUM(natgiuDIV!E50:E52)</f>
        <v>8</v>
      </c>
      <c r="F16" s="6">
        <f t="shared" si="0"/>
        <v>713</v>
      </c>
    </row>
    <row r="17" spans="1:6" ht="11.25">
      <c r="A17" s="5" t="s">
        <v>10</v>
      </c>
      <c r="B17" s="6">
        <f>SUM(natgiuDIV!B53:B57)</f>
        <v>1387</v>
      </c>
      <c r="C17" s="6">
        <f>SUM(natgiuDIV!C53:C57)</f>
        <v>894</v>
      </c>
      <c r="D17" s="6">
        <f>SUM(natgiuDIV!D53:D57)</f>
        <v>932</v>
      </c>
      <c r="E17" s="6">
        <f>SUM(natgiuDIV!E53:E57)</f>
        <v>141</v>
      </c>
      <c r="F17" s="6">
        <f t="shared" si="0"/>
        <v>3354</v>
      </c>
    </row>
    <row r="18" spans="1:6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 t="shared" si="0"/>
        <v>0</v>
      </c>
    </row>
    <row r="19" spans="1:6" ht="11.25">
      <c r="A19" s="5" t="s">
        <v>12</v>
      </c>
      <c r="B19" s="6">
        <f>SUM(natgiuDIV!B59)</f>
        <v>15</v>
      </c>
      <c r="C19" s="6">
        <f>SUM(natgiuDIV!C59)</f>
        <v>7</v>
      </c>
      <c r="D19" s="6">
        <f>SUM(natgiuDIV!D59)</f>
        <v>10</v>
      </c>
      <c r="E19" s="6">
        <f>SUM(natgiuDIV!E59)</f>
        <v>33</v>
      </c>
      <c r="F19" s="6">
        <f t="shared" si="0"/>
        <v>65</v>
      </c>
    </row>
    <row r="20" spans="1:6" ht="11.25">
      <c r="A20" s="5" t="s">
        <v>13</v>
      </c>
      <c r="B20" s="6">
        <f>SUM(natgiuDIV!B60)</f>
        <v>45</v>
      </c>
      <c r="C20" s="6">
        <f>SUM(natgiuDIV!C60)</f>
        <v>17</v>
      </c>
      <c r="D20" s="6">
        <f>SUM(natgiuDIV!D60)</f>
        <v>41</v>
      </c>
      <c r="E20" s="6">
        <f>SUM(natgiuDIV!E60)</f>
        <v>47</v>
      </c>
      <c r="F20" s="6">
        <f t="shared" si="0"/>
        <v>150</v>
      </c>
    </row>
    <row r="21" spans="1:6" ht="11.25">
      <c r="A21" s="5" t="s">
        <v>14</v>
      </c>
      <c r="B21" s="6">
        <f>SUM(natgiuDIV!B61:B64)</f>
        <v>155</v>
      </c>
      <c r="C21" s="6">
        <f>SUM(natgiuDIV!C61:C64)</f>
        <v>597</v>
      </c>
      <c r="D21" s="6">
        <f>SUM(natgiuDIV!D61:D64)</f>
        <v>1188</v>
      </c>
      <c r="E21" s="6">
        <f>SUM(natgiuDIV!E61:E64)</f>
        <v>95</v>
      </c>
      <c r="F21" s="6">
        <f t="shared" si="0"/>
        <v>2035</v>
      </c>
    </row>
    <row r="22" spans="1:6" ht="11.25">
      <c r="A22" s="5" t="s">
        <v>95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v>0</v>
      </c>
    </row>
    <row r="23" spans="1:6" ht="11.25">
      <c r="A23" s="5" t="s">
        <v>15</v>
      </c>
      <c r="B23" s="6">
        <f>natgiuDIV!B66</f>
        <v>56</v>
      </c>
      <c r="C23" s="6">
        <f>natgiuDIV!C66</f>
        <v>39</v>
      </c>
      <c r="D23" s="6">
        <f>natgiuDIV!D66</f>
        <v>10</v>
      </c>
      <c r="E23" s="6">
        <f>natgiuDIV!E66</f>
        <v>8</v>
      </c>
      <c r="F23" s="6">
        <f t="shared" si="0"/>
        <v>113</v>
      </c>
    </row>
    <row r="24" spans="1:6" ht="11.25">
      <c r="A24" s="5" t="s">
        <v>16</v>
      </c>
      <c r="B24" s="6">
        <f>SUM(B7:B23)</f>
        <v>4133</v>
      </c>
      <c r="C24" s="6">
        <f>SUM(C7:C23)</f>
        <v>7982</v>
      </c>
      <c r="D24" s="6">
        <f>SUM(D7:D23)</f>
        <v>24991</v>
      </c>
      <c r="E24" s="6">
        <f>SUM(E7:E23)</f>
        <v>687</v>
      </c>
      <c r="F24" s="6">
        <f>SUM(F7:F23)</f>
        <v>37793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23</v>
      </c>
      <c r="B7" s="6">
        <v>60</v>
      </c>
      <c r="C7" s="6">
        <v>1484</v>
      </c>
      <c r="D7" s="6">
        <v>8425</v>
      </c>
      <c r="E7" s="6">
        <v>81</v>
      </c>
      <c r="F7" s="6">
        <f>SUM(B7:E7)</f>
        <v>10050</v>
      </c>
    </row>
    <row r="8" spans="1:6" ht="11.25">
      <c r="A8" s="5" t="s">
        <v>24</v>
      </c>
      <c r="B8" s="6">
        <v>1</v>
      </c>
      <c r="C8" s="6">
        <v>2</v>
      </c>
      <c r="D8" s="6">
        <v>9</v>
      </c>
      <c r="E8" s="6">
        <v>2</v>
      </c>
      <c r="F8" s="6">
        <f aca="true" t="shared" si="0" ref="F8:F66">SUM(B8:E8)</f>
        <v>14</v>
      </c>
    </row>
    <row r="9" spans="1:6" ht="11.25">
      <c r="A9" s="5" t="s">
        <v>25</v>
      </c>
      <c r="B9" s="6">
        <v>6</v>
      </c>
      <c r="C9" s="6">
        <v>23</v>
      </c>
      <c r="D9" s="6">
        <v>73</v>
      </c>
      <c r="E9" s="6">
        <v>4</v>
      </c>
      <c r="F9" s="6">
        <f t="shared" si="0"/>
        <v>106</v>
      </c>
    </row>
    <row r="10" spans="1:6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26</v>
      </c>
      <c r="B11" s="6">
        <v>2</v>
      </c>
      <c r="C11" s="6">
        <v>0</v>
      </c>
      <c r="D11" s="6">
        <v>0</v>
      </c>
      <c r="E11" s="6">
        <v>1</v>
      </c>
      <c r="F11" s="6">
        <f t="shared" si="0"/>
        <v>3</v>
      </c>
    </row>
    <row r="12" spans="1:6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27</v>
      </c>
      <c r="B14" s="6">
        <v>5</v>
      </c>
      <c r="C14" s="6">
        <v>1</v>
      </c>
      <c r="D14" s="6">
        <v>0</v>
      </c>
      <c r="E14" s="6">
        <v>1</v>
      </c>
      <c r="F14" s="6">
        <f t="shared" si="0"/>
        <v>7</v>
      </c>
    </row>
    <row r="15" spans="1:6" ht="11.25">
      <c r="A15" s="5" t="s">
        <v>28</v>
      </c>
      <c r="B15" s="6">
        <v>72</v>
      </c>
      <c r="C15" s="6">
        <v>317</v>
      </c>
      <c r="D15" s="6">
        <v>493</v>
      </c>
      <c r="E15" s="6">
        <v>9</v>
      </c>
      <c r="F15" s="6">
        <f t="shared" si="0"/>
        <v>891</v>
      </c>
    </row>
    <row r="16" spans="1:6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29</v>
      </c>
      <c r="B17" s="6">
        <v>8</v>
      </c>
      <c r="C17" s="6">
        <v>31</v>
      </c>
      <c r="D17" s="6">
        <v>56</v>
      </c>
      <c r="E17" s="6">
        <v>0</v>
      </c>
      <c r="F17" s="6">
        <f t="shared" si="0"/>
        <v>95</v>
      </c>
    </row>
    <row r="18" spans="1:6" ht="11.25">
      <c r="A18" s="5" t="s">
        <v>30</v>
      </c>
      <c r="B18" s="6">
        <v>19</v>
      </c>
      <c r="C18" s="6">
        <v>52</v>
      </c>
      <c r="D18" s="6">
        <v>139</v>
      </c>
      <c r="E18" s="6">
        <v>2</v>
      </c>
      <c r="F18" s="6">
        <f t="shared" si="0"/>
        <v>212</v>
      </c>
    </row>
    <row r="19" spans="1:6" ht="11.25">
      <c r="A19" s="5" t="s">
        <v>31</v>
      </c>
      <c r="B19" s="6">
        <v>20</v>
      </c>
      <c r="C19" s="6">
        <v>44</v>
      </c>
      <c r="D19" s="6">
        <v>47</v>
      </c>
      <c r="E19" s="6">
        <v>0</v>
      </c>
      <c r="F19" s="6">
        <f t="shared" si="0"/>
        <v>111</v>
      </c>
    </row>
    <row r="20" spans="1:6" ht="11.25">
      <c r="A20" s="5" t="s">
        <v>32</v>
      </c>
      <c r="B20" s="6">
        <v>13</v>
      </c>
      <c r="C20" s="6">
        <v>62</v>
      </c>
      <c r="D20" s="6">
        <v>116</v>
      </c>
      <c r="E20" s="6">
        <v>1</v>
      </c>
      <c r="F20" s="6">
        <f t="shared" si="0"/>
        <v>192</v>
      </c>
    </row>
    <row r="21" spans="1:6" ht="11.25">
      <c r="A21" s="5" t="s">
        <v>33</v>
      </c>
      <c r="B21" s="6">
        <v>7</v>
      </c>
      <c r="C21" s="6">
        <v>7</v>
      </c>
      <c r="D21" s="6">
        <v>2</v>
      </c>
      <c r="E21" s="6">
        <v>1</v>
      </c>
      <c r="F21" s="6">
        <f t="shared" si="0"/>
        <v>17</v>
      </c>
    </row>
    <row r="22" spans="1:6" ht="11.25">
      <c r="A22" s="5" t="s">
        <v>34</v>
      </c>
      <c r="B22" s="6">
        <v>29</v>
      </c>
      <c r="C22" s="6">
        <v>56</v>
      </c>
      <c r="D22" s="6">
        <v>79</v>
      </c>
      <c r="E22" s="6">
        <v>14</v>
      </c>
      <c r="F22" s="6">
        <f t="shared" si="0"/>
        <v>178</v>
      </c>
    </row>
    <row r="23" spans="1:6" ht="11.25">
      <c r="A23" s="5" t="s">
        <v>35</v>
      </c>
      <c r="B23" s="6">
        <v>1</v>
      </c>
      <c r="C23" s="6">
        <v>1</v>
      </c>
      <c r="D23" s="6">
        <v>0</v>
      </c>
      <c r="E23" s="6">
        <v>0</v>
      </c>
      <c r="F23" s="6">
        <f t="shared" si="0"/>
        <v>2</v>
      </c>
    </row>
    <row r="24" spans="1:6" ht="11.25">
      <c r="A24" s="5" t="s">
        <v>36</v>
      </c>
      <c r="B24" s="6">
        <v>28</v>
      </c>
      <c r="C24" s="6">
        <v>6</v>
      </c>
      <c r="D24" s="6">
        <v>7</v>
      </c>
      <c r="E24" s="6">
        <v>1</v>
      </c>
      <c r="F24" s="6">
        <f t="shared" si="0"/>
        <v>42</v>
      </c>
    </row>
    <row r="25" spans="1:6" ht="11.25">
      <c r="A25" s="5" t="s">
        <v>37</v>
      </c>
      <c r="B25" s="6">
        <v>39</v>
      </c>
      <c r="C25" s="6">
        <v>16</v>
      </c>
      <c r="D25" s="6">
        <v>21</v>
      </c>
      <c r="E25" s="6">
        <v>0</v>
      </c>
      <c r="F25" s="6">
        <f t="shared" si="0"/>
        <v>76</v>
      </c>
    </row>
    <row r="26" spans="1:6" ht="11.25">
      <c r="A26" s="5" t="s">
        <v>38</v>
      </c>
      <c r="B26" s="6">
        <v>34</v>
      </c>
      <c r="C26" s="6">
        <v>59</v>
      </c>
      <c r="D26" s="6">
        <v>117</v>
      </c>
      <c r="E26" s="6">
        <v>1</v>
      </c>
      <c r="F26" s="6">
        <f t="shared" si="0"/>
        <v>211</v>
      </c>
    </row>
    <row r="27" spans="1:6" ht="11.25">
      <c r="A27" s="5" t="s">
        <v>39</v>
      </c>
      <c r="B27" s="6">
        <v>5</v>
      </c>
      <c r="C27" s="6">
        <v>7</v>
      </c>
      <c r="D27" s="6">
        <v>1</v>
      </c>
      <c r="E27" s="6">
        <v>0</v>
      </c>
      <c r="F27" s="6">
        <f t="shared" si="0"/>
        <v>13</v>
      </c>
    </row>
    <row r="28" spans="1:6" ht="11.25">
      <c r="A28" s="5" t="s">
        <v>40</v>
      </c>
      <c r="B28" s="6">
        <v>144</v>
      </c>
      <c r="C28" s="6">
        <v>230</v>
      </c>
      <c r="D28" s="6">
        <v>420</v>
      </c>
      <c r="E28" s="6">
        <v>4</v>
      </c>
      <c r="F28" s="6">
        <f t="shared" si="0"/>
        <v>798</v>
      </c>
    </row>
    <row r="29" spans="1:6" ht="11.25">
      <c r="A29" s="5" t="s">
        <v>41</v>
      </c>
      <c r="B29" s="6">
        <v>117</v>
      </c>
      <c r="C29" s="6">
        <v>132</v>
      </c>
      <c r="D29" s="6">
        <v>164</v>
      </c>
      <c r="E29" s="6">
        <v>0</v>
      </c>
      <c r="F29" s="6">
        <f t="shared" si="0"/>
        <v>413</v>
      </c>
    </row>
    <row r="30" spans="1:6" ht="11.25">
      <c r="A30" s="5" t="s">
        <v>42</v>
      </c>
      <c r="B30" s="6">
        <v>7</v>
      </c>
      <c r="C30" s="6">
        <v>2</v>
      </c>
      <c r="D30" s="6">
        <v>2</v>
      </c>
      <c r="E30" s="6">
        <v>1</v>
      </c>
      <c r="F30" s="6">
        <f t="shared" si="0"/>
        <v>12</v>
      </c>
    </row>
    <row r="31" spans="1:6" ht="11.25">
      <c r="A31" s="5" t="s">
        <v>43</v>
      </c>
      <c r="B31" s="6">
        <v>29</v>
      </c>
      <c r="C31" s="6">
        <v>23</v>
      </c>
      <c r="D31" s="6">
        <v>42</v>
      </c>
      <c r="E31" s="6">
        <v>3</v>
      </c>
      <c r="F31" s="6">
        <f t="shared" si="0"/>
        <v>97</v>
      </c>
    </row>
    <row r="32" spans="1:6" ht="11.25">
      <c r="A32" s="5" t="s">
        <v>44</v>
      </c>
      <c r="B32" s="6">
        <v>12</v>
      </c>
      <c r="C32" s="6">
        <v>9</v>
      </c>
      <c r="D32" s="6">
        <v>20</v>
      </c>
      <c r="E32" s="6">
        <v>0</v>
      </c>
      <c r="F32" s="6">
        <f t="shared" si="0"/>
        <v>41</v>
      </c>
    </row>
    <row r="33" spans="1:6" ht="11.25">
      <c r="A33" s="5" t="s">
        <v>45</v>
      </c>
      <c r="B33" s="6">
        <v>21</v>
      </c>
      <c r="C33" s="6">
        <v>38</v>
      </c>
      <c r="D33" s="6">
        <v>111</v>
      </c>
      <c r="E33" s="6">
        <v>0</v>
      </c>
      <c r="F33" s="6">
        <f t="shared" si="0"/>
        <v>170</v>
      </c>
    </row>
    <row r="34" spans="1:6" ht="11.25">
      <c r="A34" s="5" t="s">
        <v>46</v>
      </c>
      <c r="B34" s="6">
        <v>10</v>
      </c>
      <c r="C34" s="6">
        <v>6</v>
      </c>
      <c r="D34" s="6">
        <v>4</v>
      </c>
      <c r="E34" s="6">
        <v>0</v>
      </c>
      <c r="F34" s="6">
        <f t="shared" si="0"/>
        <v>20</v>
      </c>
    </row>
    <row r="35" spans="1:6" ht="11.25">
      <c r="A35" s="5" t="s">
        <v>47</v>
      </c>
      <c r="B35" s="6">
        <v>15</v>
      </c>
      <c r="C35" s="6">
        <v>16</v>
      </c>
      <c r="D35" s="6">
        <v>42</v>
      </c>
      <c r="E35" s="6">
        <v>0</v>
      </c>
      <c r="F35" s="6">
        <f t="shared" si="0"/>
        <v>73</v>
      </c>
    </row>
    <row r="36" spans="1:6" ht="11.25">
      <c r="A36" s="5" t="s">
        <v>48</v>
      </c>
      <c r="B36" s="6">
        <v>26</v>
      </c>
      <c r="C36" s="6">
        <v>59</v>
      </c>
      <c r="D36" s="6">
        <v>159</v>
      </c>
      <c r="E36" s="6">
        <v>0</v>
      </c>
      <c r="F36" s="6">
        <f t="shared" si="0"/>
        <v>244</v>
      </c>
    </row>
    <row r="37" spans="1:6" ht="11.25">
      <c r="A37" s="5" t="s">
        <v>49</v>
      </c>
      <c r="B37" s="6">
        <v>7</v>
      </c>
      <c r="C37" s="6">
        <v>3</v>
      </c>
      <c r="D37" s="6">
        <v>3</v>
      </c>
      <c r="E37" s="6">
        <v>2</v>
      </c>
      <c r="F37" s="6">
        <f t="shared" si="0"/>
        <v>15</v>
      </c>
    </row>
    <row r="38" spans="1:6" ht="11.25">
      <c r="A38" s="5" t="s">
        <v>50</v>
      </c>
      <c r="B38" s="6">
        <v>10</v>
      </c>
      <c r="C38" s="6">
        <v>0</v>
      </c>
      <c r="D38" s="6">
        <v>1</v>
      </c>
      <c r="E38" s="6">
        <v>3</v>
      </c>
      <c r="F38" s="6">
        <f t="shared" si="0"/>
        <v>14</v>
      </c>
    </row>
    <row r="39" spans="1:6" ht="11.25">
      <c r="A39" s="5" t="s">
        <v>51</v>
      </c>
      <c r="B39" s="6">
        <v>2</v>
      </c>
      <c r="C39" s="6">
        <v>0</v>
      </c>
      <c r="D39" s="6">
        <v>0</v>
      </c>
      <c r="E39" s="6">
        <v>0</v>
      </c>
      <c r="F39" s="6">
        <f t="shared" si="0"/>
        <v>2</v>
      </c>
    </row>
    <row r="40" spans="1:6" ht="11.25">
      <c r="A40" s="5" t="s">
        <v>52</v>
      </c>
      <c r="B40" s="6">
        <v>453</v>
      </c>
      <c r="C40" s="6">
        <v>726</v>
      </c>
      <c r="D40" s="6">
        <v>3900</v>
      </c>
      <c r="E40" s="6">
        <v>84</v>
      </c>
      <c r="F40" s="6">
        <f t="shared" si="0"/>
        <v>5163</v>
      </c>
    </row>
    <row r="41" spans="1:6" ht="11.25">
      <c r="A41" s="5" t="s">
        <v>53</v>
      </c>
      <c r="B41" s="6">
        <v>100</v>
      </c>
      <c r="C41" s="6">
        <v>390</v>
      </c>
      <c r="D41" s="6">
        <v>595</v>
      </c>
      <c r="E41" s="6">
        <v>0</v>
      </c>
      <c r="F41" s="6">
        <f t="shared" si="0"/>
        <v>1085</v>
      </c>
    </row>
    <row r="42" spans="1:6" ht="11.25">
      <c r="A42" s="5" t="s">
        <v>54</v>
      </c>
      <c r="B42" s="6">
        <v>431</v>
      </c>
      <c r="C42" s="6">
        <v>348</v>
      </c>
      <c r="D42" s="6">
        <v>1611</v>
      </c>
      <c r="E42" s="6">
        <v>31</v>
      </c>
      <c r="F42" s="6">
        <f t="shared" si="0"/>
        <v>2421</v>
      </c>
    </row>
    <row r="43" spans="1:6" ht="11.25">
      <c r="A43" s="5" t="s">
        <v>55</v>
      </c>
      <c r="B43" s="6">
        <v>210</v>
      </c>
      <c r="C43" s="6">
        <v>1043</v>
      </c>
      <c r="D43" s="6">
        <v>3526</v>
      </c>
      <c r="E43" s="6">
        <v>21</v>
      </c>
      <c r="F43" s="6">
        <f t="shared" si="0"/>
        <v>4800</v>
      </c>
    </row>
    <row r="44" spans="1:6" ht="11.25">
      <c r="A44" s="5" t="s">
        <v>56</v>
      </c>
      <c r="B44" s="6">
        <v>246</v>
      </c>
      <c r="C44" s="6">
        <v>960</v>
      </c>
      <c r="D44" s="6">
        <v>693</v>
      </c>
      <c r="E44" s="6">
        <v>24</v>
      </c>
      <c r="F44" s="6">
        <f t="shared" si="0"/>
        <v>1923</v>
      </c>
    </row>
    <row r="45" spans="1:6" ht="11.25">
      <c r="A45" s="5" t="s">
        <v>57</v>
      </c>
      <c r="B45" s="6">
        <v>64</v>
      </c>
      <c r="C45" s="6">
        <v>147</v>
      </c>
      <c r="D45" s="6">
        <v>1255</v>
      </c>
      <c r="E45" s="6">
        <v>23</v>
      </c>
      <c r="F45" s="6">
        <f t="shared" si="0"/>
        <v>1489</v>
      </c>
    </row>
    <row r="46" spans="1:6" ht="11.25">
      <c r="A46" s="5" t="s">
        <v>58</v>
      </c>
      <c r="B46" s="6">
        <v>13</v>
      </c>
      <c r="C46" s="6">
        <v>3</v>
      </c>
      <c r="D46" s="6">
        <v>2</v>
      </c>
      <c r="E46" s="6">
        <v>1</v>
      </c>
      <c r="F46" s="6">
        <f t="shared" si="0"/>
        <v>19</v>
      </c>
    </row>
    <row r="47" spans="1:6" ht="11.25">
      <c r="A47" s="5" t="s">
        <v>77</v>
      </c>
      <c r="B47" s="6">
        <v>0</v>
      </c>
      <c r="C47" s="6">
        <v>1</v>
      </c>
      <c r="D47" s="6">
        <v>0</v>
      </c>
      <c r="E47" s="6">
        <v>0</v>
      </c>
      <c r="F47" s="6">
        <f t="shared" si="0"/>
        <v>1</v>
      </c>
    </row>
    <row r="48" spans="1:6" ht="11.25">
      <c r="A48" s="5" t="s">
        <v>59</v>
      </c>
      <c r="B48" s="6">
        <v>143</v>
      </c>
      <c r="C48" s="6">
        <v>35</v>
      </c>
      <c r="D48" s="6">
        <v>59</v>
      </c>
      <c r="E48" s="6">
        <v>40</v>
      </c>
      <c r="F48" s="6">
        <f t="shared" si="0"/>
        <v>277</v>
      </c>
    </row>
    <row r="49" spans="1:6" ht="11.25">
      <c r="A49" s="5" t="s">
        <v>60</v>
      </c>
      <c r="B49" s="6">
        <v>9</v>
      </c>
      <c r="C49" s="6">
        <v>10</v>
      </c>
      <c r="D49" s="6">
        <v>47</v>
      </c>
      <c r="E49" s="6">
        <v>0</v>
      </c>
      <c r="F49" s="6">
        <f t="shared" si="0"/>
        <v>66</v>
      </c>
    </row>
    <row r="50" spans="1:6" ht="11.25">
      <c r="A50" s="5" t="s">
        <v>61</v>
      </c>
      <c r="B50" s="6">
        <v>35</v>
      </c>
      <c r="C50" s="6">
        <v>6</v>
      </c>
      <c r="D50" s="6">
        <v>0</v>
      </c>
      <c r="E50" s="6">
        <v>5</v>
      </c>
      <c r="F50" s="6">
        <f t="shared" si="0"/>
        <v>46</v>
      </c>
    </row>
    <row r="51" spans="1:6" ht="11.25">
      <c r="A51" s="5" t="s">
        <v>62</v>
      </c>
      <c r="B51" s="6">
        <v>0</v>
      </c>
      <c r="C51" s="6">
        <v>3</v>
      </c>
      <c r="D51" s="6">
        <v>1</v>
      </c>
      <c r="E51" s="6">
        <v>1</v>
      </c>
      <c r="F51" s="6">
        <f t="shared" si="0"/>
        <v>5</v>
      </c>
    </row>
    <row r="52" spans="1:6" ht="11.25">
      <c r="A52" s="5" t="s">
        <v>63</v>
      </c>
      <c r="B52" s="6">
        <v>22</v>
      </c>
      <c r="C52" s="6">
        <v>70</v>
      </c>
      <c r="D52" s="6">
        <v>568</v>
      </c>
      <c r="E52" s="6">
        <v>2</v>
      </c>
      <c r="F52" s="6">
        <f t="shared" si="0"/>
        <v>662</v>
      </c>
    </row>
    <row r="53" spans="1:6" ht="11.25">
      <c r="A53" s="5" t="s">
        <v>64</v>
      </c>
      <c r="B53" s="6">
        <v>819</v>
      </c>
      <c r="C53" s="6">
        <v>450</v>
      </c>
      <c r="D53" s="6">
        <v>229</v>
      </c>
      <c r="E53" s="6">
        <v>21</v>
      </c>
      <c r="F53" s="6">
        <f t="shared" si="0"/>
        <v>1519</v>
      </c>
    </row>
    <row r="54" spans="1:6" ht="11.25">
      <c r="A54" s="5" t="s">
        <v>65</v>
      </c>
      <c r="B54" s="6">
        <v>24</v>
      </c>
      <c r="C54" s="6">
        <v>24</v>
      </c>
      <c r="D54" s="6">
        <v>73</v>
      </c>
      <c r="E54" s="6">
        <v>3</v>
      </c>
      <c r="F54" s="6">
        <f t="shared" si="0"/>
        <v>124</v>
      </c>
    </row>
    <row r="55" spans="1:7" ht="11.25">
      <c r="A55" s="5" t="s">
        <v>66</v>
      </c>
      <c r="B55" s="6">
        <v>114</v>
      </c>
      <c r="C55" s="6">
        <v>133</v>
      </c>
      <c r="D55" s="6">
        <v>124</v>
      </c>
      <c r="E55" s="6">
        <v>10</v>
      </c>
      <c r="F55" s="6">
        <f t="shared" si="0"/>
        <v>381</v>
      </c>
      <c r="G55" s="12" t="s">
        <v>18</v>
      </c>
    </row>
    <row r="56" spans="1:7" ht="11.25">
      <c r="A56" s="5" t="s">
        <v>67</v>
      </c>
      <c r="B56" s="6">
        <v>4</v>
      </c>
      <c r="C56" s="6">
        <v>1</v>
      </c>
      <c r="D56" s="6">
        <v>2</v>
      </c>
      <c r="E56" s="6">
        <v>3</v>
      </c>
      <c r="F56" s="6">
        <f t="shared" si="0"/>
        <v>10</v>
      </c>
      <c r="G56" s="12"/>
    </row>
    <row r="57" spans="1:7" ht="11.25">
      <c r="A57" s="5" t="s">
        <v>68</v>
      </c>
      <c r="B57" s="6">
        <v>426</v>
      </c>
      <c r="C57" s="6">
        <v>286</v>
      </c>
      <c r="D57" s="6">
        <v>504</v>
      </c>
      <c r="E57" s="6">
        <v>104</v>
      </c>
      <c r="F57" s="6">
        <f t="shared" si="0"/>
        <v>1320</v>
      </c>
      <c r="G57" s="12"/>
    </row>
    <row r="58" spans="1:7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12"/>
    </row>
    <row r="59" spans="1:7" ht="11.25">
      <c r="A59" s="5" t="s">
        <v>70</v>
      </c>
      <c r="B59" s="6">
        <v>15</v>
      </c>
      <c r="C59" s="6">
        <v>7</v>
      </c>
      <c r="D59" s="6">
        <v>10</v>
      </c>
      <c r="E59" s="6">
        <v>33</v>
      </c>
      <c r="F59" s="6">
        <f>SUM(B59:E59)</f>
        <v>65</v>
      </c>
      <c r="G59" s="12"/>
    </row>
    <row r="60" spans="1:7" ht="11.25">
      <c r="A60" s="5" t="s">
        <v>71</v>
      </c>
      <c r="B60" s="6">
        <v>45</v>
      </c>
      <c r="C60" s="6">
        <v>17</v>
      </c>
      <c r="D60" s="6">
        <v>41</v>
      </c>
      <c r="E60" s="6">
        <v>47</v>
      </c>
      <c r="F60" s="6">
        <f t="shared" si="0"/>
        <v>150</v>
      </c>
      <c r="G60" s="12"/>
    </row>
    <row r="61" spans="1:7" ht="11.25">
      <c r="A61" s="5" t="s">
        <v>72</v>
      </c>
      <c r="B61" s="6">
        <v>12</v>
      </c>
      <c r="C61" s="6">
        <v>5</v>
      </c>
      <c r="D61" s="6">
        <v>8</v>
      </c>
      <c r="E61" s="6">
        <v>2</v>
      </c>
      <c r="F61" s="6">
        <f t="shared" si="0"/>
        <v>27</v>
      </c>
      <c r="G61" s="12"/>
    </row>
    <row r="62" spans="1:7" ht="11.25">
      <c r="A62" s="5" t="s">
        <v>73</v>
      </c>
      <c r="B62" s="6">
        <v>1</v>
      </c>
      <c r="C62" s="6">
        <v>0</v>
      </c>
      <c r="D62" s="6">
        <v>0</v>
      </c>
      <c r="E62" s="6">
        <v>8</v>
      </c>
      <c r="F62" s="6">
        <f t="shared" si="0"/>
        <v>9</v>
      </c>
      <c r="G62" s="12"/>
    </row>
    <row r="63" spans="1:7" ht="11.25">
      <c r="A63" s="5" t="s">
        <v>74</v>
      </c>
      <c r="B63" s="6">
        <v>103</v>
      </c>
      <c r="C63" s="6">
        <v>327</v>
      </c>
      <c r="D63" s="6">
        <v>210</v>
      </c>
      <c r="E63" s="6">
        <v>81</v>
      </c>
      <c r="F63" s="6">
        <f t="shared" si="0"/>
        <v>721</v>
      </c>
      <c r="G63" s="12"/>
    </row>
    <row r="64" spans="1:7" ht="11.25">
      <c r="A64" s="5" t="s">
        <v>75</v>
      </c>
      <c r="B64" s="6">
        <v>39</v>
      </c>
      <c r="C64" s="6">
        <v>265</v>
      </c>
      <c r="D64" s="6">
        <v>970</v>
      </c>
      <c r="E64" s="6">
        <v>4</v>
      </c>
      <c r="F64" s="6">
        <f t="shared" si="0"/>
        <v>1278</v>
      </c>
      <c r="G64" s="12"/>
    </row>
    <row r="65" spans="1:7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12"/>
    </row>
    <row r="66" spans="1:7" ht="11.25">
      <c r="A66" s="5" t="s">
        <v>76</v>
      </c>
      <c r="B66" s="6">
        <v>56</v>
      </c>
      <c r="C66" s="6">
        <v>39</v>
      </c>
      <c r="D66" s="6">
        <v>10</v>
      </c>
      <c r="E66" s="6">
        <v>8</v>
      </c>
      <c r="F66" s="6">
        <f t="shared" si="0"/>
        <v>113</v>
      </c>
      <c r="G66" s="12"/>
    </row>
    <row r="67" spans="1:7" ht="11.25">
      <c r="A67" s="5" t="s">
        <v>16</v>
      </c>
      <c r="B67" s="6">
        <f>SUM(B7:B66)</f>
        <v>4133</v>
      </c>
      <c r="C67" s="6">
        <f>SUM(C7:C66)</f>
        <v>7982</v>
      </c>
      <c r="D67" s="6">
        <f>SUM(D7:D66)</f>
        <v>24991</v>
      </c>
      <c r="E67" s="6">
        <f>SUM(E7:E66)</f>
        <v>687</v>
      </c>
      <c r="F67" s="6">
        <f>SUM(F7:F66)</f>
        <v>37793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v>0</v>
      </c>
      <c r="C7" s="6">
        <v>15</v>
      </c>
      <c r="D7" s="6">
        <v>3</v>
      </c>
      <c r="E7" s="6">
        <v>11</v>
      </c>
      <c r="F7" s="6">
        <v>60</v>
      </c>
      <c r="G7" s="6">
        <v>76</v>
      </c>
      <c r="H7" s="6">
        <v>199</v>
      </c>
      <c r="I7" s="6">
        <v>8443</v>
      </c>
      <c r="J7" s="6">
        <v>1257</v>
      </c>
      <c r="K7" s="6">
        <f>SUM(B7:J7)</f>
        <v>10064</v>
      </c>
    </row>
    <row r="8" spans="1:11" ht="11.25">
      <c r="A8" s="5" t="s">
        <v>1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v>3</v>
      </c>
      <c r="H8" s="6">
        <v>9</v>
      </c>
      <c r="I8" s="6">
        <v>64</v>
      </c>
      <c r="J8" s="6">
        <v>29</v>
      </c>
      <c r="K8" s="6">
        <f aca="true" t="shared" si="0" ref="K8:K23">SUM(B8:J8)</f>
        <v>106</v>
      </c>
    </row>
    <row r="9" spans="1:11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3</v>
      </c>
      <c r="H9" s="6">
        <v>1</v>
      </c>
      <c r="I9" s="6">
        <v>4</v>
      </c>
      <c r="J9" s="6">
        <v>2</v>
      </c>
      <c r="K9" s="6">
        <f t="shared" si="0"/>
        <v>10</v>
      </c>
    </row>
    <row r="10" spans="1:11" ht="11.25">
      <c r="A10" s="5" t="s">
        <v>3</v>
      </c>
      <c r="B10" s="6">
        <v>1</v>
      </c>
      <c r="C10" s="6">
        <v>8</v>
      </c>
      <c r="D10" s="6">
        <v>7</v>
      </c>
      <c r="E10" s="6">
        <v>40</v>
      </c>
      <c r="F10" s="6">
        <v>177</v>
      </c>
      <c r="G10" s="6">
        <v>521</v>
      </c>
      <c r="H10" s="6">
        <v>845</v>
      </c>
      <c r="I10" s="6">
        <v>1312</v>
      </c>
      <c r="J10" s="6">
        <v>1012</v>
      </c>
      <c r="K10" s="6">
        <f t="shared" si="0"/>
        <v>3923</v>
      </c>
    </row>
    <row r="11" spans="1:11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6</v>
      </c>
      <c r="J11" s="6">
        <v>9</v>
      </c>
      <c r="K11" s="6">
        <f t="shared" si="0"/>
        <v>16</v>
      </c>
    </row>
    <row r="12" spans="1:11" ht="11.25">
      <c r="A12" s="5" t="s">
        <v>5</v>
      </c>
      <c r="B12" s="6">
        <v>0</v>
      </c>
      <c r="C12" s="6">
        <v>3</v>
      </c>
      <c r="D12" s="6">
        <v>1</v>
      </c>
      <c r="E12" s="6">
        <v>17</v>
      </c>
      <c r="F12" s="6">
        <v>84</v>
      </c>
      <c r="G12" s="6">
        <v>295</v>
      </c>
      <c r="H12" s="6">
        <v>566</v>
      </c>
      <c r="I12" s="6">
        <v>1657</v>
      </c>
      <c r="J12" s="6">
        <v>2540</v>
      </c>
      <c r="K12" s="6">
        <f t="shared" si="0"/>
        <v>5163</v>
      </c>
    </row>
    <row r="13" spans="1:11" ht="11.25">
      <c r="A13" s="5" t="s">
        <v>6</v>
      </c>
      <c r="B13" s="6">
        <v>1</v>
      </c>
      <c r="C13" s="6">
        <v>2</v>
      </c>
      <c r="D13" s="6">
        <v>10</v>
      </c>
      <c r="E13" s="6">
        <v>68</v>
      </c>
      <c r="F13" s="6">
        <v>392</v>
      </c>
      <c r="G13" s="6">
        <v>838</v>
      </c>
      <c r="H13" s="6">
        <v>1858</v>
      </c>
      <c r="I13" s="6">
        <v>2667</v>
      </c>
      <c r="J13" s="6">
        <v>2470</v>
      </c>
      <c r="K13" s="6">
        <f t="shared" si="0"/>
        <v>8306</v>
      </c>
    </row>
    <row r="14" spans="1:11" ht="11.25">
      <c r="A14" s="5" t="s">
        <v>7</v>
      </c>
      <c r="B14" s="6">
        <v>1</v>
      </c>
      <c r="C14" s="6">
        <v>0</v>
      </c>
      <c r="D14" s="6">
        <v>0</v>
      </c>
      <c r="E14" s="6">
        <v>6</v>
      </c>
      <c r="F14" s="6">
        <v>29</v>
      </c>
      <c r="G14" s="6">
        <v>119</v>
      </c>
      <c r="H14" s="6">
        <v>349</v>
      </c>
      <c r="I14" s="6">
        <v>684</v>
      </c>
      <c r="J14" s="6">
        <v>735</v>
      </c>
      <c r="K14" s="6">
        <f t="shared" si="0"/>
        <v>1923</v>
      </c>
    </row>
    <row r="15" spans="1:11" ht="11.25">
      <c r="A15" s="5" t="s">
        <v>8</v>
      </c>
      <c r="B15" s="6">
        <v>0</v>
      </c>
      <c r="C15" s="6">
        <v>1</v>
      </c>
      <c r="D15" s="6">
        <v>3</v>
      </c>
      <c r="E15" s="6">
        <v>12</v>
      </c>
      <c r="F15" s="6">
        <v>53</v>
      </c>
      <c r="G15" s="6">
        <v>292</v>
      </c>
      <c r="H15" s="6">
        <v>417</v>
      </c>
      <c r="I15" s="6">
        <v>592</v>
      </c>
      <c r="J15" s="6">
        <v>482</v>
      </c>
      <c r="K15" s="6">
        <f t="shared" si="0"/>
        <v>1852</v>
      </c>
    </row>
    <row r="16" spans="1:11" ht="11.25">
      <c r="A16" s="5" t="s">
        <v>9</v>
      </c>
      <c r="B16" s="6">
        <v>0</v>
      </c>
      <c r="C16" s="6">
        <v>3</v>
      </c>
      <c r="D16" s="6">
        <v>0</v>
      </c>
      <c r="E16" s="6">
        <v>1</v>
      </c>
      <c r="F16" s="6">
        <v>3</v>
      </c>
      <c r="G16" s="6">
        <v>20</v>
      </c>
      <c r="H16" s="6">
        <v>123</v>
      </c>
      <c r="I16" s="6">
        <v>303</v>
      </c>
      <c r="J16" s="6">
        <v>260</v>
      </c>
      <c r="K16" s="6">
        <f t="shared" si="0"/>
        <v>713</v>
      </c>
    </row>
    <row r="17" spans="1:11" ht="11.25">
      <c r="A17" s="5" t="s">
        <v>10</v>
      </c>
      <c r="B17" s="6">
        <v>0</v>
      </c>
      <c r="C17" s="6">
        <v>2</v>
      </c>
      <c r="D17" s="6">
        <v>6</v>
      </c>
      <c r="E17" s="6">
        <v>21</v>
      </c>
      <c r="F17" s="6">
        <v>42</v>
      </c>
      <c r="G17" s="6">
        <v>163</v>
      </c>
      <c r="H17" s="6">
        <v>474</v>
      </c>
      <c r="I17" s="6">
        <v>1209</v>
      </c>
      <c r="J17" s="6">
        <v>1437</v>
      </c>
      <c r="K17" s="6">
        <f>SUM(B17:J17)</f>
        <v>3354</v>
      </c>
    </row>
    <row r="18" spans="1:11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f>SUM(B18:J18)</f>
        <v>0</v>
      </c>
    </row>
    <row r="19" spans="1:11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4</v>
      </c>
      <c r="H19" s="6">
        <v>8</v>
      </c>
      <c r="I19" s="6">
        <v>21</v>
      </c>
      <c r="J19" s="6">
        <v>32</v>
      </c>
      <c r="K19" s="6">
        <f t="shared" si="0"/>
        <v>65</v>
      </c>
    </row>
    <row r="20" spans="1:11" ht="11.25">
      <c r="A20" s="5" t="s">
        <v>13</v>
      </c>
      <c r="B20" s="6">
        <v>0</v>
      </c>
      <c r="C20" s="6">
        <v>1</v>
      </c>
      <c r="D20" s="6">
        <v>0</v>
      </c>
      <c r="E20" s="6">
        <v>2</v>
      </c>
      <c r="F20" s="6">
        <v>4</v>
      </c>
      <c r="G20" s="6">
        <v>7</v>
      </c>
      <c r="H20" s="6">
        <v>21</v>
      </c>
      <c r="I20" s="6">
        <v>64</v>
      </c>
      <c r="J20" s="6">
        <v>51</v>
      </c>
      <c r="K20" s="6">
        <f t="shared" si="0"/>
        <v>150</v>
      </c>
    </row>
    <row r="21" spans="1:11" ht="11.25">
      <c r="A21" s="5" t="s">
        <v>14</v>
      </c>
      <c r="B21" s="6">
        <v>0</v>
      </c>
      <c r="C21" s="6">
        <v>1</v>
      </c>
      <c r="D21" s="6">
        <v>1</v>
      </c>
      <c r="E21" s="6">
        <v>10</v>
      </c>
      <c r="F21" s="6">
        <v>179</v>
      </c>
      <c r="G21" s="6">
        <v>264</v>
      </c>
      <c r="H21" s="6">
        <v>504</v>
      </c>
      <c r="I21" s="6">
        <v>624</v>
      </c>
      <c r="J21" s="6">
        <v>452</v>
      </c>
      <c r="K21" s="6">
        <f t="shared" si="0"/>
        <v>2035</v>
      </c>
    </row>
    <row r="22" spans="1:11" ht="11.25">
      <c r="A22" s="5" t="s">
        <v>96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2</v>
      </c>
      <c r="G23" s="6">
        <v>4</v>
      </c>
      <c r="H23" s="6">
        <v>17</v>
      </c>
      <c r="I23" s="6">
        <v>57</v>
      </c>
      <c r="J23" s="6">
        <v>33</v>
      </c>
      <c r="K23" s="6">
        <f t="shared" si="0"/>
        <v>113</v>
      </c>
    </row>
    <row r="24" spans="1:11" ht="11.25">
      <c r="A24" s="5" t="s">
        <v>16</v>
      </c>
      <c r="B24" s="6">
        <f aca="true" t="shared" si="1" ref="B24:K24">SUM(B7:B23)</f>
        <v>3</v>
      </c>
      <c r="C24" s="6">
        <f t="shared" si="1"/>
        <v>36</v>
      </c>
      <c r="D24" s="6">
        <f t="shared" si="1"/>
        <v>32</v>
      </c>
      <c r="E24" s="6">
        <f t="shared" si="1"/>
        <v>188</v>
      </c>
      <c r="F24" s="6">
        <f t="shared" si="1"/>
        <v>1025</v>
      </c>
      <c r="G24" s="6">
        <f t="shared" si="1"/>
        <v>2609</v>
      </c>
      <c r="H24" s="6">
        <f t="shared" si="1"/>
        <v>5392</v>
      </c>
      <c r="I24" s="6">
        <f t="shared" si="1"/>
        <v>17707</v>
      </c>
      <c r="J24" s="6">
        <f t="shared" si="1"/>
        <v>10801</v>
      </c>
      <c r="K24" s="6">
        <f t="shared" si="1"/>
        <v>37793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27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15</v>
      </c>
      <c r="D7" s="6">
        <v>3</v>
      </c>
      <c r="E7" s="6">
        <v>11</v>
      </c>
      <c r="F7" s="6">
        <v>60</v>
      </c>
      <c r="G7" s="6">
        <v>74</v>
      </c>
      <c r="H7" s="6">
        <v>197</v>
      </c>
      <c r="I7" s="6">
        <v>8434</v>
      </c>
      <c r="J7" s="6">
        <v>1256</v>
      </c>
      <c r="K7" s="6">
        <f>SUM(B7:J7)</f>
        <v>10050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2</v>
      </c>
      <c r="H8" s="6">
        <v>2</v>
      </c>
      <c r="I8" s="6">
        <v>9</v>
      </c>
      <c r="J8" s="6">
        <v>1</v>
      </c>
      <c r="K8" s="6">
        <f aca="true" t="shared" si="0" ref="K8:K66">SUM(B8:J8)</f>
        <v>14</v>
      </c>
    </row>
    <row r="9" spans="1:11" ht="11.25">
      <c r="A9" s="5" t="s">
        <v>25</v>
      </c>
      <c r="B9" s="6">
        <v>0</v>
      </c>
      <c r="C9" s="6">
        <v>0</v>
      </c>
      <c r="D9" s="6">
        <v>1</v>
      </c>
      <c r="E9" s="6">
        <v>0</v>
      </c>
      <c r="F9" s="6">
        <v>0</v>
      </c>
      <c r="G9" s="6">
        <v>3</v>
      </c>
      <c r="H9" s="6">
        <v>9</v>
      </c>
      <c r="I9" s="6">
        <v>64</v>
      </c>
      <c r="J9" s="6">
        <v>29</v>
      </c>
      <c r="K9" s="6">
        <f t="shared" si="0"/>
        <v>106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2</v>
      </c>
      <c r="J11" s="6">
        <v>1</v>
      </c>
      <c r="K11" s="6">
        <f t="shared" si="0"/>
        <v>3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3</v>
      </c>
      <c r="H14" s="6">
        <v>1</v>
      </c>
      <c r="I14" s="6">
        <v>2</v>
      </c>
      <c r="J14" s="6">
        <v>1</v>
      </c>
      <c r="K14" s="6">
        <f t="shared" si="0"/>
        <v>7</v>
      </c>
    </row>
    <row r="15" spans="1:11" ht="11.25">
      <c r="A15" s="5" t="s">
        <v>28</v>
      </c>
      <c r="B15" s="6">
        <v>0</v>
      </c>
      <c r="C15" s="6">
        <v>3</v>
      </c>
      <c r="D15" s="6">
        <v>2</v>
      </c>
      <c r="E15" s="6">
        <v>6</v>
      </c>
      <c r="F15" s="6">
        <v>25</v>
      </c>
      <c r="G15" s="6">
        <v>66</v>
      </c>
      <c r="H15" s="6">
        <v>136</v>
      </c>
      <c r="I15" s="6">
        <v>343</v>
      </c>
      <c r="J15" s="6">
        <v>310</v>
      </c>
      <c r="K15" s="6">
        <f t="shared" si="0"/>
        <v>891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1</v>
      </c>
      <c r="F17" s="6">
        <v>6</v>
      </c>
      <c r="G17" s="6">
        <v>20</v>
      </c>
      <c r="H17" s="6">
        <v>23</v>
      </c>
      <c r="I17" s="6">
        <v>28</v>
      </c>
      <c r="J17" s="6">
        <v>17</v>
      </c>
      <c r="K17" s="6">
        <f t="shared" si="0"/>
        <v>95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0</v>
      </c>
      <c r="F18" s="6">
        <v>9</v>
      </c>
      <c r="G18" s="6">
        <v>33</v>
      </c>
      <c r="H18" s="6">
        <v>47</v>
      </c>
      <c r="I18" s="6">
        <v>68</v>
      </c>
      <c r="J18" s="6">
        <v>55</v>
      </c>
      <c r="K18" s="6">
        <f t="shared" si="0"/>
        <v>212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2</v>
      </c>
      <c r="F19" s="6">
        <v>3</v>
      </c>
      <c r="G19" s="6">
        <v>24</v>
      </c>
      <c r="H19" s="6">
        <v>38</v>
      </c>
      <c r="I19" s="6">
        <v>24</v>
      </c>
      <c r="J19" s="6">
        <v>20</v>
      </c>
      <c r="K19" s="6">
        <f t="shared" si="0"/>
        <v>111</v>
      </c>
    </row>
    <row r="20" spans="1:11" ht="11.25">
      <c r="A20" s="5" t="s">
        <v>32</v>
      </c>
      <c r="B20" s="6">
        <v>0</v>
      </c>
      <c r="C20" s="6">
        <v>0</v>
      </c>
      <c r="D20" s="6">
        <v>1</v>
      </c>
      <c r="E20" s="6">
        <v>6</v>
      </c>
      <c r="F20" s="6">
        <v>20</v>
      </c>
      <c r="G20" s="6">
        <v>39</v>
      </c>
      <c r="H20" s="6">
        <v>41</v>
      </c>
      <c r="I20" s="6">
        <v>61</v>
      </c>
      <c r="J20" s="6">
        <v>24</v>
      </c>
      <c r="K20" s="6">
        <f t="shared" si="0"/>
        <v>192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1</v>
      </c>
      <c r="F21" s="6">
        <v>1</v>
      </c>
      <c r="G21" s="6">
        <v>4</v>
      </c>
      <c r="H21" s="6">
        <v>5</v>
      </c>
      <c r="I21" s="6">
        <v>3</v>
      </c>
      <c r="J21" s="6">
        <v>3</v>
      </c>
      <c r="K21" s="6">
        <f t="shared" si="0"/>
        <v>17</v>
      </c>
    </row>
    <row r="22" spans="1:11" ht="11.25">
      <c r="A22" s="5" t="s">
        <v>34</v>
      </c>
      <c r="B22" s="6">
        <v>0</v>
      </c>
      <c r="C22" s="6">
        <v>3</v>
      </c>
      <c r="D22" s="6">
        <v>0</v>
      </c>
      <c r="E22" s="6">
        <v>2</v>
      </c>
      <c r="F22" s="6">
        <v>9</v>
      </c>
      <c r="G22" s="6">
        <v>25</v>
      </c>
      <c r="H22" s="6">
        <v>46</v>
      </c>
      <c r="I22" s="6">
        <v>60</v>
      </c>
      <c r="J22" s="6">
        <v>33</v>
      </c>
      <c r="K22" s="6">
        <f t="shared" si="0"/>
        <v>178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f t="shared" si="0"/>
        <v>2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2</v>
      </c>
      <c r="F24" s="6">
        <v>5</v>
      </c>
      <c r="G24" s="6">
        <v>5</v>
      </c>
      <c r="H24" s="6">
        <v>13</v>
      </c>
      <c r="I24" s="6">
        <v>11</v>
      </c>
      <c r="J24" s="6">
        <v>6</v>
      </c>
      <c r="K24" s="6">
        <f t="shared" si="0"/>
        <v>42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1</v>
      </c>
      <c r="F25" s="6">
        <v>5</v>
      </c>
      <c r="G25" s="6">
        <v>15</v>
      </c>
      <c r="H25" s="6">
        <v>13</v>
      </c>
      <c r="I25" s="6">
        <v>27</v>
      </c>
      <c r="J25" s="6">
        <v>15</v>
      </c>
      <c r="K25" s="6">
        <f t="shared" si="0"/>
        <v>76</v>
      </c>
    </row>
    <row r="26" spans="1:11" ht="11.25">
      <c r="A26" s="5" t="s">
        <v>38</v>
      </c>
      <c r="B26" s="6">
        <v>0</v>
      </c>
      <c r="C26" s="6">
        <v>0</v>
      </c>
      <c r="D26" s="6">
        <v>3</v>
      </c>
      <c r="E26" s="6">
        <v>7</v>
      </c>
      <c r="F26" s="6">
        <v>18</v>
      </c>
      <c r="G26" s="6">
        <v>35</v>
      </c>
      <c r="H26" s="6">
        <v>46</v>
      </c>
      <c r="I26" s="6">
        <v>60</v>
      </c>
      <c r="J26" s="6">
        <v>42</v>
      </c>
      <c r="K26" s="6">
        <f t="shared" si="0"/>
        <v>211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4</v>
      </c>
      <c r="H27" s="6">
        <v>4</v>
      </c>
      <c r="I27" s="6">
        <v>4</v>
      </c>
      <c r="J27" s="6">
        <v>0</v>
      </c>
      <c r="K27" s="6">
        <f t="shared" si="0"/>
        <v>13</v>
      </c>
    </row>
    <row r="28" spans="1:11" ht="11.25">
      <c r="A28" s="5" t="s">
        <v>40</v>
      </c>
      <c r="B28" s="6">
        <v>1</v>
      </c>
      <c r="C28" s="6">
        <v>1</v>
      </c>
      <c r="D28" s="6">
        <v>0</v>
      </c>
      <c r="E28" s="6">
        <v>3</v>
      </c>
      <c r="F28" s="6">
        <v>30</v>
      </c>
      <c r="G28" s="6">
        <v>107</v>
      </c>
      <c r="H28" s="6">
        <v>151</v>
      </c>
      <c r="I28" s="6">
        <v>255</v>
      </c>
      <c r="J28" s="6">
        <v>250</v>
      </c>
      <c r="K28" s="6">
        <f t="shared" si="0"/>
        <v>798</v>
      </c>
    </row>
    <row r="29" spans="1:11" ht="11.25">
      <c r="A29" s="5" t="s">
        <v>41</v>
      </c>
      <c r="B29" s="6">
        <v>0</v>
      </c>
      <c r="C29" s="6">
        <v>1</v>
      </c>
      <c r="D29" s="6">
        <v>1</v>
      </c>
      <c r="E29" s="6">
        <v>6</v>
      </c>
      <c r="F29" s="6">
        <v>18</v>
      </c>
      <c r="G29" s="6">
        <v>66</v>
      </c>
      <c r="H29" s="6">
        <v>118</v>
      </c>
      <c r="I29" s="6">
        <v>111</v>
      </c>
      <c r="J29" s="6">
        <v>92</v>
      </c>
      <c r="K29" s="6">
        <f t="shared" si="0"/>
        <v>413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4</v>
      </c>
      <c r="J30" s="6">
        <v>6</v>
      </c>
      <c r="K30" s="6">
        <f t="shared" si="0"/>
        <v>12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2</v>
      </c>
      <c r="G31" s="6">
        <v>11</v>
      </c>
      <c r="H31" s="6">
        <v>25</v>
      </c>
      <c r="I31" s="6">
        <v>38</v>
      </c>
      <c r="J31" s="6">
        <v>21</v>
      </c>
      <c r="K31" s="6">
        <f t="shared" si="0"/>
        <v>97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7</v>
      </c>
      <c r="H32" s="6">
        <v>7</v>
      </c>
      <c r="I32" s="6">
        <v>17</v>
      </c>
      <c r="J32" s="6">
        <v>9</v>
      </c>
      <c r="K32" s="6">
        <f t="shared" si="0"/>
        <v>41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17</v>
      </c>
      <c r="H33" s="6">
        <v>48</v>
      </c>
      <c r="I33" s="6">
        <v>75</v>
      </c>
      <c r="J33" s="6">
        <v>28</v>
      </c>
      <c r="K33" s="6">
        <f t="shared" si="0"/>
        <v>170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1</v>
      </c>
      <c r="G34" s="6">
        <v>3</v>
      </c>
      <c r="H34" s="6">
        <v>7</v>
      </c>
      <c r="I34" s="6">
        <v>5</v>
      </c>
      <c r="J34" s="6">
        <v>4</v>
      </c>
      <c r="K34" s="6">
        <f t="shared" si="0"/>
        <v>20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1</v>
      </c>
      <c r="F35" s="6">
        <v>2</v>
      </c>
      <c r="G35" s="6">
        <v>4</v>
      </c>
      <c r="H35" s="6">
        <v>15</v>
      </c>
      <c r="I35" s="6">
        <v>19</v>
      </c>
      <c r="J35" s="6">
        <v>32</v>
      </c>
      <c r="K35" s="6">
        <f t="shared" si="0"/>
        <v>73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1</v>
      </c>
      <c r="F36" s="6">
        <v>19</v>
      </c>
      <c r="G36" s="6">
        <v>36</v>
      </c>
      <c r="H36" s="6">
        <v>55</v>
      </c>
      <c r="I36" s="6">
        <v>93</v>
      </c>
      <c r="J36" s="6">
        <v>40</v>
      </c>
      <c r="K36" s="6">
        <f t="shared" si="0"/>
        <v>244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3</v>
      </c>
      <c r="I37" s="6">
        <v>6</v>
      </c>
      <c r="J37" s="6">
        <v>5</v>
      </c>
      <c r="K37" s="6">
        <f t="shared" si="0"/>
        <v>15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5</v>
      </c>
      <c r="J38" s="6">
        <v>8</v>
      </c>
      <c r="K38" s="6">
        <f t="shared" si="0"/>
        <v>14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f t="shared" si="0"/>
        <v>2</v>
      </c>
    </row>
    <row r="40" spans="1:11" ht="11.25">
      <c r="A40" s="5" t="s">
        <v>52</v>
      </c>
      <c r="B40" s="6">
        <v>0</v>
      </c>
      <c r="C40" s="6">
        <v>3</v>
      </c>
      <c r="D40" s="6">
        <v>1</v>
      </c>
      <c r="E40" s="6">
        <v>17</v>
      </c>
      <c r="F40" s="6">
        <v>84</v>
      </c>
      <c r="G40" s="6">
        <v>295</v>
      </c>
      <c r="H40" s="6">
        <v>566</v>
      </c>
      <c r="I40" s="6">
        <v>1657</v>
      </c>
      <c r="J40" s="6">
        <v>2540</v>
      </c>
      <c r="K40" s="6">
        <f t="shared" si="0"/>
        <v>5163</v>
      </c>
    </row>
    <row r="41" spans="1:11" ht="11.25">
      <c r="A41" s="5" t="s">
        <v>53</v>
      </c>
      <c r="B41" s="6">
        <v>0</v>
      </c>
      <c r="C41" s="6">
        <v>0</v>
      </c>
      <c r="D41" s="6">
        <v>2</v>
      </c>
      <c r="E41" s="6">
        <v>12</v>
      </c>
      <c r="F41" s="6">
        <v>102</v>
      </c>
      <c r="G41" s="6">
        <v>205</v>
      </c>
      <c r="H41" s="6">
        <v>259</v>
      </c>
      <c r="I41" s="6">
        <v>312</v>
      </c>
      <c r="J41" s="6">
        <v>193</v>
      </c>
      <c r="K41" s="6">
        <f t="shared" si="0"/>
        <v>1085</v>
      </c>
    </row>
    <row r="42" spans="1:11" ht="11.25">
      <c r="A42" s="5" t="s">
        <v>54</v>
      </c>
      <c r="B42" s="6">
        <v>0</v>
      </c>
      <c r="C42" s="6">
        <v>2</v>
      </c>
      <c r="D42" s="6">
        <v>3</v>
      </c>
      <c r="E42" s="6">
        <v>8</v>
      </c>
      <c r="F42" s="6">
        <v>58</v>
      </c>
      <c r="G42" s="6">
        <v>207</v>
      </c>
      <c r="H42" s="6">
        <v>526</v>
      </c>
      <c r="I42" s="6">
        <v>891</v>
      </c>
      <c r="J42" s="6">
        <v>726</v>
      </c>
      <c r="K42" s="6">
        <f t="shared" si="0"/>
        <v>2421</v>
      </c>
    </row>
    <row r="43" spans="1:11" ht="11.25">
      <c r="A43" s="5" t="s">
        <v>55</v>
      </c>
      <c r="B43" s="6">
        <v>1</v>
      </c>
      <c r="C43" s="6">
        <v>0</v>
      </c>
      <c r="D43" s="6">
        <v>5</v>
      </c>
      <c r="E43" s="6">
        <v>48</v>
      </c>
      <c r="F43" s="6">
        <v>232</v>
      </c>
      <c r="G43" s="6">
        <v>426</v>
      </c>
      <c r="H43" s="6">
        <v>1073</v>
      </c>
      <c r="I43" s="6">
        <v>1464</v>
      </c>
      <c r="J43" s="6">
        <v>1551</v>
      </c>
      <c r="K43" s="6">
        <f t="shared" si="0"/>
        <v>4800</v>
      </c>
    </row>
    <row r="44" spans="1:11" ht="11.25">
      <c r="A44" s="5" t="s">
        <v>56</v>
      </c>
      <c r="B44" s="6">
        <v>1</v>
      </c>
      <c r="C44" s="6">
        <v>0</v>
      </c>
      <c r="D44" s="6">
        <v>0</v>
      </c>
      <c r="E44" s="6">
        <v>6</v>
      </c>
      <c r="F44" s="6">
        <v>29</v>
      </c>
      <c r="G44" s="6">
        <v>119</v>
      </c>
      <c r="H44" s="6">
        <v>349</v>
      </c>
      <c r="I44" s="6">
        <v>684</v>
      </c>
      <c r="J44" s="6">
        <v>735</v>
      </c>
      <c r="K44" s="6">
        <f t="shared" si="0"/>
        <v>1923</v>
      </c>
    </row>
    <row r="45" spans="1:11" ht="11.25">
      <c r="A45" s="5" t="s">
        <v>57</v>
      </c>
      <c r="B45" s="6">
        <v>0</v>
      </c>
      <c r="C45" s="6">
        <v>0</v>
      </c>
      <c r="D45" s="6">
        <v>1</v>
      </c>
      <c r="E45" s="6">
        <v>7</v>
      </c>
      <c r="F45" s="6">
        <v>44</v>
      </c>
      <c r="G45" s="6">
        <v>250</v>
      </c>
      <c r="H45" s="6">
        <v>358</v>
      </c>
      <c r="I45" s="6">
        <v>478</v>
      </c>
      <c r="J45" s="6">
        <v>351</v>
      </c>
      <c r="K45" s="6">
        <f t="shared" si="0"/>
        <v>1489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2</v>
      </c>
      <c r="G46" s="6">
        <v>3</v>
      </c>
      <c r="H46" s="6">
        <v>4</v>
      </c>
      <c r="I46" s="6">
        <v>7</v>
      </c>
      <c r="J46" s="6">
        <v>3</v>
      </c>
      <c r="K46" s="6">
        <f t="shared" si="0"/>
        <v>19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f t="shared" si="0"/>
        <v>1</v>
      </c>
    </row>
    <row r="48" spans="1:11" ht="11.25">
      <c r="A48" s="5" t="s">
        <v>59</v>
      </c>
      <c r="B48" s="6">
        <v>0</v>
      </c>
      <c r="C48" s="6">
        <v>1</v>
      </c>
      <c r="D48" s="6">
        <v>2</v>
      </c>
      <c r="E48" s="6">
        <v>5</v>
      </c>
      <c r="F48" s="6">
        <v>7</v>
      </c>
      <c r="G48" s="6">
        <v>39</v>
      </c>
      <c r="H48" s="6">
        <v>52</v>
      </c>
      <c r="I48" s="6">
        <v>89</v>
      </c>
      <c r="J48" s="6">
        <v>82</v>
      </c>
      <c r="K48" s="6">
        <f t="shared" si="0"/>
        <v>277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3</v>
      </c>
      <c r="I49" s="6">
        <v>18</v>
      </c>
      <c r="J49" s="6">
        <v>45</v>
      </c>
      <c r="K49" s="6">
        <f t="shared" si="0"/>
        <v>66</v>
      </c>
    </row>
    <row r="50" spans="1:11" ht="11.25">
      <c r="A50" s="5" t="s">
        <v>61</v>
      </c>
      <c r="B50" s="6">
        <v>0</v>
      </c>
      <c r="C50" s="6">
        <v>3</v>
      </c>
      <c r="D50" s="6">
        <v>0</v>
      </c>
      <c r="E50" s="6">
        <v>0</v>
      </c>
      <c r="F50" s="6">
        <v>0</v>
      </c>
      <c r="G50" s="6">
        <v>4</v>
      </c>
      <c r="H50" s="6">
        <v>25</v>
      </c>
      <c r="I50" s="6">
        <v>12</v>
      </c>
      <c r="J50" s="6">
        <v>2</v>
      </c>
      <c r="K50" s="6">
        <f t="shared" si="0"/>
        <v>46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4</v>
      </c>
      <c r="J51" s="6">
        <v>0</v>
      </c>
      <c r="K51" s="6">
        <f t="shared" si="0"/>
        <v>5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1</v>
      </c>
      <c r="F52" s="6">
        <v>3</v>
      </c>
      <c r="G52" s="6">
        <v>16</v>
      </c>
      <c r="H52" s="6">
        <v>97</v>
      </c>
      <c r="I52" s="6">
        <v>287</v>
      </c>
      <c r="J52" s="6">
        <v>258</v>
      </c>
      <c r="K52" s="6">
        <f t="shared" si="0"/>
        <v>662</v>
      </c>
    </row>
    <row r="53" spans="1:11" ht="11.25">
      <c r="A53" s="5" t="s">
        <v>64</v>
      </c>
      <c r="B53" s="6">
        <v>0</v>
      </c>
      <c r="C53" s="6">
        <v>2</v>
      </c>
      <c r="D53" s="6">
        <v>5</v>
      </c>
      <c r="E53" s="6">
        <v>17</v>
      </c>
      <c r="F53" s="6">
        <v>26</v>
      </c>
      <c r="G53" s="6">
        <v>91</v>
      </c>
      <c r="H53" s="6">
        <v>225</v>
      </c>
      <c r="I53" s="6">
        <v>492</v>
      </c>
      <c r="J53" s="6">
        <v>661</v>
      </c>
      <c r="K53" s="6">
        <f t="shared" si="0"/>
        <v>1519</v>
      </c>
    </row>
    <row r="54" spans="1:11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3</v>
      </c>
      <c r="H54" s="6">
        <v>10</v>
      </c>
      <c r="I54" s="6">
        <v>48</v>
      </c>
      <c r="J54" s="6">
        <v>63</v>
      </c>
      <c r="K54" s="6">
        <f t="shared" si="0"/>
        <v>124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1</v>
      </c>
      <c r="F55" s="6">
        <v>0</v>
      </c>
      <c r="G55" s="6">
        <v>7</v>
      </c>
      <c r="H55" s="6">
        <v>67</v>
      </c>
      <c r="I55" s="6">
        <v>135</v>
      </c>
      <c r="J55" s="6">
        <v>171</v>
      </c>
      <c r="K55" s="6">
        <f t="shared" si="0"/>
        <v>381</v>
      </c>
      <c r="L55" s="12" t="s">
        <v>18</v>
      </c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2</v>
      </c>
      <c r="I56" s="6">
        <v>5</v>
      </c>
      <c r="J56" s="6">
        <v>3</v>
      </c>
      <c r="K56" s="6">
        <f t="shared" si="0"/>
        <v>10</v>
      </c>
      <c r="L56" s="12"/>
    </row>
    <row r="57" spans="1:12" ht="11.25">
      <c r="A57" s="5" t="s">
        <v>68</v>
      </c>
      <c r="B57" s="6">
        <v>0</v>
      </c>
      <c r="C57" s="6">
        <v>0</v>
      </c>
      <c r="D57" s="6">
        <v>1</v>
      </c>
      <c r="E57" s="6">
        <v>3</v>
      </c>
      <c r="F57" s="6">
        <v>16</v>
      </c>
      <c r="G57" s="6">
        <v>62</v>
      </c>
      <c r="H57" s="6">
        <v>170</v>
      </c>
      <c r="I57" s="6">
        <v>529</v>
      </c>
      <c r="J57" s="6">
        <v>539</v>
      </c>
      <c r="K57" s="6">
        <f t="shared" si="0"/>
        <v>1320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4</v>
      </c>
      <c r="H59" s="6">
        <v>8</v>
      </c>
      <c r="I59" s="6">
        <v>21</v>
      </c>
      <c r="J59" s="6">
        <v>32</v>
      </c>
      <c r="K59" s="6">
        <f t="shared" si="0"/>
        <v>65</v>
      </c>
      <c r="L59" s="12"/>
    </row>
    <row r="60" spans="1:12" ht="11.25">
      <c r="A60" s="5" t="s">
        <v>71</v>
      </c>
      <c r="B60" s="6">
        <v>0</v>
      </c>
      <c r="C60" s="6">
        <v>1</v>
      </c>
      <c r="D60" s="6">
        <v>0</v>
      </c>
      <c r="E60" s="6">
        <v>2</v>
      </c>
      <c r="F60" s="6">
        <v>4</v>
      </c>
      <c r="G60" s="6">
        <v>7</v>
      </c>
      <c r="H60" s="6">
        <v>21</v>
      </c>
      <c r="I60" s="6">
        <v>64</v>
      </c>
      <c r="J60" s="6">
        <v>51</v>
      </c>
      <c r="K60" s="6">
        <f t="shared" si="0"/>
        <v>150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4</v>
      </c>
      <c r="H61" s="6">
        <v>6</v>
      </c>
      <c r="I61" s="6">
        <v>11</v>
      </c>
      <c r="J61" s="6">
        <v>5</v>
      </c>
      <c r="K61" s="6">
        <f t="shared" si="0"/>
        <v>27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1</v>
      </c>
      <c r="F62" s="6">
        <v>0</v>
      </c>
      <c r="G62" s="6">
        <v>0</v>
      </c>
      <c r="H62" s="6">
        <v>3</v>
      </c>
      <c r="I62" s="6">
        <v>3</v>
      </c>
      <c r="J62" s="6">
        <v>2</v>
      </c>
      <c r="K62" s="6">
        <f t="shared" si="0"/>
        <v>9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1</v>
      </c>
      <c r="E63" s="6">
        <v>4</v>
      </c>
      <c r="F63" s="6">
        <v>22</v>
      </c>
      <c r="G63" s="6">
        <v>49</v>
      </c>
      <c r="H63" s="6">
        <v>213</v>
      </c>
      <c r="I63" s="6">
        <v>241</v>
      </c>
      <c r="J63" s="6">
        <v>191</v>
      </c>
      <c r="K63" s="6">
        <f t="shared" si="0"/>
        <v>721</v>
      </c>
      <c r="L63" s="12"/>
    </row>
    <row r="64" spans="1:12" ht="11.25">
      <c r="A64" s="5" t="s">
        <v>75</v>
      </c>
      <c r="B64" s="6">
        <v>0</v>
      </c>
      <c r="C64" s="6">
        <v>1</v>
      </c>
      <c r="D64" s="6">
        <v>0</v>
      </c>
      <c r="E64" s="6">
        <v>5</v>
      </c>
      <c r="F64" s="6">
        <v>156</v>
      </c>
      <c r="G64" s="6">
        <v>211</v>
      </c>
      <c r="H64" s="6">
        <v>282</v>
      </c>
      <c r="I64" s="6">
        <v>369</v>
      </c>
      <c r="J64" s="6">
        <v>254</v>
      </c>
      <c r="K64" s="6">
        <f t="shared" si="0"/>
        <v>1278</v>
      </c>
      <c r="L64" s="12"/>
    </row>
    <row r="65" spans="1:12" ht="11.25">
      <c r="A65" s="5" t="s">
        <v>96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2</v>
      </c>
      <c r="G66" s="6">
        <v>4</v>
      </c>
      <c r="H66" s="6">
        <v>17</v>
      </c>
      <c r="I66" s="6">
        <v>57</v>
      </c>
      <c r="J66" s="6">
        <v>33</v>
      </c>
      <c r="K66" s="6">
        <f t="shared" si="0"/>
        <v>113</v>
      </c>
      <c r="L66" s="12"/>
    </row>
    <row r="67" spans="1:12" ht="11.25">
      <c r="A67" s="5" t="s">
        <v>16</v>
      </c>
      <c r="B67" s="6">
        <f aca="true" t="shared" si="1" ref="B67:K67">SUM(B7:B66)</f>
        <v>3</v>
      </c>
      <c r="C67" s="6">
        <f t="shared" si="1"/>
        <v>36</v>
      </c>
      <c r="D67" s="6">
        <f t="shared" si="1"/>
        <v>32</v>
      </c>
      <c r="E67" s="6">
        <f t="shared" si="1"/>
        <v>188</v>
      </c>
      <c r="F67" s="6">
        <f t="shared" si="1"/>
        <v>1025</v>
      </c>
      <c r="G67" s="6">
        <f t="shared" si="1"/>
        <v>2609</v>
      </c>
      <c r="H67" s="6">
        <f t="shared" si="1"/>
        <v>5392</v>
      </c>
      <c r="I67" s="6">
        <f t="shared" si="1"/>
        <v>17707</v>
      </c>
      <c r="J67" s="6">
        <f t="shared" si="1"/>
        <v>10801</v>
      </c>
      <c r="K67" s="6">
        <f t="shared" si="1"/>
        <v>37793</v>
      </c>
      <c r="L67" s="12"/>
    </row>
    <row r="68" ht="11.25">
      <c r="A68" s="8"/>
    </row>
  </sheetData>
  <mergeCells count="1">
    <mergeCell ref="L55:L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2008-03-25T14:52:32Z</cp:lastPrinted>
  <dcterms:created xsi:type="dcterms:W3CDTF">2004-10-12T07:28:06Z</dcterms:created>
  <dcterms:modified xsi:type="dcterms:W3CDTF">2008-04-01T14:29:59Z</dcterms:modified>
  <cp:category/>
  <cp:version/>
  <cp:contentType/>
  <cp:contentStatus/>
</cp:coreProperties>
</file>