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natgiuSEZ" sheetId="1" r:id="rId1"/>
    <sheet name="natgiuDIV" sheetId="2" r:id="rId2"/>
    <sheet name="annoiscSEZ" sheetId="3" r:id="rId3"/>
    <sheet name="annoiscDIV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<sst xmlns="http://schemas.openxmlformats.org/spreadsheetml/2006/main" count="208" uniqueCount="98">
  <si>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</si>
  <si>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</si>
  <si>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</si>
  <si>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</si>
  <si>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</si>
  <si>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</si>
  <si>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</si>
  <si>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</si>
  <si>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</si>
  <si>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</si>
  <si>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</si>
  <si>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</si>
  <si>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</si>
  <si>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</si>
  <si>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</si>
  <si>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</si>
  <si>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</si>
  <si>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</si>
  <si>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</si>
  <si>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SOCIETA' DI CAPITALE</t>
  </si>
  <si>
    <t>SOCIETA' DI PERSONE</t>
  </si>
  <si>
    <t>IMPRESE INDIVIDUALI</t>
  </si>
  <si>
    <t>ALTRE FORME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</si>
  <si>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</si>
  <si>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</si>
  <si>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</si>
  <si>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</si>
  <si>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</si>
  <si>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</si>
  <si>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</si>
  <si>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</si>
  <si>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</si>
  <si>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</si>
  <si>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</si>
  <si>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</si>
  <si>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</si>
  <si>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</si>
  <si>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</si>
  <si>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</si>
  <si>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</si>
  <si>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</si>
  <si>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</si>
  <si>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</si>
  <si>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</si>
  <si>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</si>
  <si>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</si>
  <si>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</si>
  <si>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</si>
  <si>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</si>
  <si>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</si>
  <si>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</si>
  <si>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</si>
  <si>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</si>
  <si>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</si>
  <si>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</si>
  <si>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</si>
  <si>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</si>
  <si>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</si>
  <si>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</si>
  <si>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</si>
  <si>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</si>
  <si>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</si>
  <si>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</si>
  <si>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</si>
  <si>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</si>
  <si>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</si>
  <si>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</si>
  <si>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</si>
  <si>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</si>
  <si>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</si>
  <si>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</si>
  <si>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</si>
  <si>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</si>
  <si>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</si>
  <si>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</si>
  <si>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</si>
  <si>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</si>
  <si>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</si>
  <si>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</si>
  <si>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</si>
  <si>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</si>
  <si>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</si>
  <si>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SEZIONI DI ATTIVITA' ECONOMICA</t>
  </si>
  <si>
    <t>DIVISIONI DI ATTIVITA' ECONOMICA</t>
  </si>
  <si>
    <t xml:space="preserve">Fonte: Registro delle imprese di Ravenna </t>
  </si>
  <si>
    <t>Classe di natura giuridica</t>
  </si>
  <si>
    <t>Anno di iscrizione al Registro delle imprese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</si>
  <si>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</si>
  <si>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</si>
  <si>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</si>
  <si>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</si>
  <si>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</si>
  <si>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</si>
  <si>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</si>
  <si>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</si>
  <si>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N.C.</t>
  </si>
  <si>
    <t>P Serv.domestici presso famiglie e conv.</t>
  </si>
  <si>
    <t>Imprese attive al 31.03.2003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</si>
</sst>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5" fillId="0" borderId="3" xfId="0" applyFont="1" applyBorder="1" applyAlignment="1">
      <alignment textRotation="90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3" xfId="0" applyFont="1" applyBorder="1" applyAlignment="1">
      <alignment horizontal="left" textRotation="90"/>
    </xf>
    <xf numFmtId="0" fontId="5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dIM_t3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giuSEZ"/>
      <sheetName val="natgiuDIV"/>
      <sheetName val="annoiscSEZ"/>
      <sheetName val="annoiscD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7" width="6.7109375" style="2" customWidth="1"/>
    <col min="8" max="16384" width="9.140625" style="2" customWidth="1"/>
  </cols>
  <sheetData>
    <row r="1" spans="1:2" ht="12.75">
      <c r="A1" s="16" t="s">
        <v>97</v>
      </c>
      <c r="B1" s="1"/>
    </row>
    <row r="2" ht="12.75">
      <c r="A2" s="16" t="s">
        <v>17</v>
      </c>
    </row>
    <row r="3" s="17" customFormat="1" ht="11.25">
      <c r="A3" s="17" t="s">
        <v>85</v>
      </c>
    </row>
    <row r="5" spans="1:6" ht="49.5" customHeight="1">
      <c r="A5" s="9" t="s">
        <v>82</v>
      </c>
      <c r="B5" s="3" t="s">
        <v>19</v>
      </c>
      <c r="C5" s="3" t="s">
        <v>20</v>
      </c>
      <c r="D5" s="3" t="s">
        <v>21</v>
      </c>
      <c r="E5" s="3" t="s">
        <v>22</v>
      </c>
      <c r="F5" s="3" t="s">
        <v>16</v>
      </c>
    </row>
    <row r="6" spans="1:6" ht="11.25">
      <c r="A6" s="4"/>
      <c r="B6" s="5"/>
      <c r="C6" s="5"/>
      <c r="D6" s="5"/>
      <c r="E6" s="5"/>
      <c r="F6" s="5"/>
    </row>
    <row r="7" spans="1:6" ht="11.25">
      <c r="A7" s="6" t="s">
        <v>0</v>
      </c>
      <c r="B7" s="7">
        <f>SUM(natgiuDIV!B7:B8)</f>
        <v>59</v>
      </c>
      <c r="C7" s="7">
        <f>SUM(natgiuDIV!C7:C8)</f>
        <v>1498</v>
      </c>
      <c r="D7" s="7">
        <f>SUM(natgiuDIV!D7:D8)</f>
        <v>8828</v>
      </c>
      <c r="E7" s="7">
        <f>SUM(natgiuDIV!E7:E8)</f>
        <v>93</v>
      </c>
      <c r="F7" s="7">
        <f>SUM(B7:E7)</f>
        <v>10478</v>
      </c>
    </row>
    <row r="8" spans="1:6" ht="11.25">
      <c r="A8" s="6" t="s">
        <v>1</v>
      </c>
      <c r="B8" s="7">
        <f>natgiuDIV!B9</f>
        <v>7</v>
      </c>
      <c r="C8" s="7">
        <f>natgiuDIV!C9</f>
        <v>26</v>
      </c>
      <c r="D8" s="7">
        <f>natgiuDIV!D9</f>
        <v>75</v>
      </c>
      <c r="E8" s="7">
        <f>natgiuDIV!E9</f>
        <v>4</v>
      </c>
      <c r="F8" s="7">
        <f aca="true" t="shared" si="0" ref="F8:F23">SUM(B8:E8)</f>
        <v>112</v>
      </c>
    </row>
    <row r="9" spans="1:6" ht="11.25">
      <c r="A9" s="6" t="s">
        <v>2</v>
      </c>
      <c r="B9" s="7">
        <f>SUM(natgiuDIV!B10:B14)</f>
        <v>6</v>
      </c>
      <c r="C9" s="7">
        <f>SUM(natgiuDIV!C10:C14)</f>
        <v>1</v>
      </c>
      <c r="D9" s="7">
        <f>SUM(natgiuDIV!D10:D14)</f>
        <v>0</v>
      </c>
      <c r="E9" s="7">
        <f>SUM(natgiuDIV!E10:E14)</f>
        <v>1</v>
      </c>
      <c r="F9" s="7">
        <f t="shared" si="0"/>
        <v>8</v>
      </c>
    </row>
    <row r="10" spans="1:6" ht="11.25">
      <c r="A10" s="6" t="s">
        <v>3</v>
      </c>
      <c r="B10" s="7">
        <f>SUM(natgiuDIV!B15:B37)</f>
        <v>611</v>
      </c>
      <c r="C10" s="7">
        <f>SUM(natgiuDIV!C15:C37)</f>
        <v>1201</v>
      </c>
      <c r="D10" s="7">
        <f>SUM(natgiuDIV!D15:D37)</f>
        <v>2065</v>
      </c>
      <c r="E10" s="7">
        <f>SUM(natgiuDIV!E15:E37)</f>
        <v>36</v>
      </c>
      <c r="F10" s="7">
        <f t="shared" si="0"/>
        <v>3913</v>
      </c>
    </row>
    <row r="11" spans="1:6" ht="11.25">
      <c r="A11" s="6" t="s">
        <v>4</v>
      </c>
      <c r="B11" s="7">
        <f>SUM(natgiuDIV!B38:B39)</f>
        <v>9</v>
      </c>
      <c r="C11" s="7">
        <f>SUM(natgiuDIV!C38:C39)</f>
        <v>0</v>
      </c>
      <c r="D11" s="7">
        <f>SUM(natgiuDIV!D38:D39)</f>
        <v>0</v>
      </c>
      <c r="E11" s="7">
        <f>SUM(natgiuDIV!E38:E39)</f>
        <v>2</v>
      </c>
      <c r="F11" s="7">
        <f t="shared" si="0"/>
        <v>11</v>
      </c>
    </row>
    <row r="12" spans="1:6" ht="11.25">
      <c r="A12" s="6" t="s">
        <v>5</v>
      </c>
      <c r="B12" s="7">
        <f>SUM(natgiuDIV!B40)</f>
        <v>411</v>
      </c>
      <c r="C12" s="7">
        <f>SUM(natgiuDIV!C40)</f>
        <v>708</v>
      </c>
      <c r="D12" s="7">
        <f>SUM(natgiuDIV!D40)</f>
        <v>3329</v>
      </c>
      <c r="E12" s="7">
        <f>SUM(natgiuDIV!E40)</f>
        <v>85</v>
      </c>
      <c r="F12" s="7">
        <f t="shared" si="0"/>
        <v>4533</v>
      </c>
    </row>
    <row r="13" spans="1:6" ht="11.25">
      <c r="A13" s="6" t="s">
        <v>6</v>
      </c>
      <c r="B13" s="7">
        <f>SUM(natgiuDIV!B41:B43)</f>
        <v>739</v>
      </c>
      <c r="C13" s="7">
        <f>SUM(natgiuDIV!C41:C43)</f>
        <v>1769</v>
      </c>
      <c r="D13" s="7">
        <f>SUM(natgiuDIV!D41:D43)</f>
        <v>5614</v>
      </c>
      <c r="E13" s="7">
        <f>SUM(natgiuDIV!E41:E43)</f>
        <v>51</v>
      </c>
      <c r="F13" s="7">
        <f t="shared" si="0"/>
        <v>8173</v>
      </c>
    </row>
    <row r="14" spans="1:6" ht="11.25">
      <c r="A14" s="6" t="s">
        <v>7</v>
      </c>
      <c r="B14" s="7">
        <f>SUM(natgiuDIV!B44)</f>
        <v>192</v>
      </c>
      <c r="C14" s="7">
        <f>SUM(natgiuDIV!C44)</f>
        <v>924</v>
      </c>
      <c r="D14" s="7">
        <f>SUM(natgiuDIV!D44)</f>
        <v>689</v>
      </c>
      <c r="E14" s="7">
        <f>SUM(natgiuDIV!E44)</f>
        <v>27</v>
      </c>
      <c r="F14" s="7">
        <f t="shared" si="0"/>
        <v>1832</v>
      </c>
    </row>
    <row r="15" spans="1:6" ht="11.25">
      <c r="A15" s="6" t="s">
        <v>8</v>
      </c>
      <c r="B15" s="7">
        <f>SUM(natgiuDIV!B45:B49)</f>
        <v>219</v>
      </c>
      <c r="C15" s="7">
        <f>SUM(natgiuDIV!C45:C49)</f>
        <v>194</v>
      </c>
      <c r="D15" s="7">
        <f>SUM(natgiuDIV!D45:D49)</f>
        <v>1362</v>
      </c>
      <c r="E15" s="7">
        <f>SUM(natgiuDIV!E45:E49)</f>
        <v>57</v>
      </c>
      <c r="F15" s="7">
        <f t="shared" si="0"/>
        <v>1832</v>
      </c>
    </row>
    <row r="16" spans="1:6" ht="11.25">
      <c r="A16" s="6" t="s">
        <v>9</v>
      </c>
      <c r="B16" s="7">
        <f>SUM(natgiuDIV!B50:B52)</f>
        <v>94</v>
      </c>
      <c r="C16" s="7">
        <f>SUM(natgiuDIV!C50:C52)</f>
        <v>79</v>
      </c>
      <c r="D16" s="7">
        <f>SUM(natgiuDIV!D50:D52)</f>
        <v>589</v>
      </c>
      <c r="E16" s="7">
        <f>SUM(natgiuDIV!E50:E52)</f>
        <v>7</v>
      </c>
      <c r="F16" s="7">
        <f t="shared" si="0"/>
        <v>769</v>
      </c>
    </row>
    <row r="17" spans="1:6" ht="11.25">
      <c r="A17" s="6" t="s">
        <v>10</v>
      </c>
      <c r="B17" s="7">
        <f>SUM(natgiuDIV!B53:B57)</f>
        <v>1203</v>
      </c>
      <c r="C17" s="7">
        <f>SUM(natgiuDIV!C53:C57)</f>
        <v>848</v>
      </c>
      <c r="D17" s="7">
        <f>SUM(natgiuDIV!D53:D57)</f>
        <v>917</v>
      </c>
      <c r="E17" s="7">
        <f>SUM(natgiuDIV!E53:E57)</f>
        <v>129</v>
      </c>
      <c r="F17" s="7">
        <f t="shared" si="0"/>
        <v>3097</v>
      </c>
    </row>
    <row r="18" spans="1:6" ht="11.25">
      <c r="A18" s="6" t="s">
        <v>11</v>
      </c>
      <c r="B18" s="7">
        <f>SUM(natgiuDIV!B58)</f>
        <v>1</v>
      </c>
      <c r="C18" s="7">
        <f>SUM(natgiuDIV!C58)</f>
        <v>0</v>
      </c>
      <c r="D18" s="7">
        <f>SUM(natgiuDIV!D58)</f>
        <v>0</v>
      </c>
      <c r="E18" s="7">
        <f>SUM(natgiuDIV!E58)</f>
        <v>0</v>
      </c>
      <c r="F18" s="7">
        <f t="shared" si="0"/>
        <v>1</v>
      </c>
    </row>
    <row r="19" spans="1:6" ht="11.25">
      <c r="A19" s="6" t="s">
        <v>12</v>
      </c>
      <c r="B19" s="7">
        <f>SUM(natgiuDIV!B59)</f>
        <v>10</v>
      </c>
      <c r="C19" s="7">
        <f>SUM(natgiuDIV!C59)</f>
        <v>8</v>
      </c>
      <c r="D19" s="7">
        <f>SUM(natgiuDIV!D59)</f>
        <v>13</v>
      </c>
      <c r="E19" s="7">
        <f>SUM(natgiuDIV!E59)</f>
        <v>17</v>
      </c>
      <c r="F19" s="7">
        <f t="shared" si="0"/>
        <v>48</v>
      </c>
    </row>
    <row r="20" spans="1:6" ht="11.25">
      <c r="A20" s="6" t="s">
        <v>13</v>
      </c>
      <c r="B20" s="7">
        <f>SUM(natgiuDIV!B60)</f>
        <v>42</v>
      </c>
      <c r="C20" s="7">
        <f>SUM(natgiuDIV!C60)</f>
        <v>15</v>
      </c>
      <c r="D20" s="7">
        <f>SUM(natgiuDIV!D60)</f>
        <v>39</v>
      </c>
      <c r="E20" s="7">
        <f>SUM(natgiuDIV!E60)</f>
        <v>42</v>
      </c>
      <c r="F20" s="7">
        <f t="shared" si="0"/>
        <v>138</v>
      </c>
    </row>
    <row r="21" spans="1:6" ht="11.25">
      <c r="A21" s="6" t="s">
        <v>14</v>
      </c>
      <c r="B21" s="7">
        <f>SUM(natgiuDIV!B61:B64)</f>
        <v>143</v>
      </c>
      <c r="C21" s="7">
        <f>SUM(natgiuDIV!C61:C64)</f>
        <v>571</v>
      </c>
      <c r="D21" s="7">
        <f>SUM(natgiuDIV!D61:D64)</f>
        <v>1174</v>
      </c>
      <c r="E21" s="7">
        <f>SUM(natgiuDIV!E61:E64)</f>
        <v>98</v>
      </c>
      <c r="F21" s="7">
        <f t="shared" si="0"/>
        <v>1986</v>
      </c>
    </row>
    <row r="22" spans="1:6" ht="11.25">
      <c r="A22" s="6" t="s">
        <v>96</v>
      </c>
      <c r="B22" s="7">
        <f>SUM(natgiuDIV!B65)</f>
        <v>0</v>
      </c>
      <c r="C22" s="7">
        <f>SUM(natgiuDIV!C65)</f>
        <v>0</v>
      </c>
      <c r="D22" s="7">
        <f>SUM(natgiuDIV!D65)</f>
        <v>0</v>
      </c>
      <c r="E22" s="7">
        <f>SUM(natgiuDIV!E65)</f>
        <v>0</v>
      </c>
      <c r="F22" s="6">
        <v>0</v>
      </c>
    </row>
    <row r="23" spans="1:6" ht="11.25">
      <c r="A23" s="6" t="s">
        <v>15</v>
      </c>
      <c r="B23" s="7">
        <f>natgiuDIV!B66</f>
        <v>65</v>
      </c>
      <c r="C23" s="7">
        <f>natgiuDIV!C66</f>
        <v>46</v>
      </c>
      <c r="D23" s="7">
        <f>natgiuDIV!D66</f>
        <v>21</v>
      </c>
      <c r="E23" s="7">
        <f>natgiuDIV!E66</f>
        <v>7</v>
      </c>
      <c r="F23" s="7">
        <f t="shared" si="0"/>
        <v>139</v>
      </c>
    </row>
    <row r="24" spans="1:6" ht="11.25">
      <c r="A24" s="6" t="s">
        <v>16</v>
      </c>
      <c r="B24" s="7">
        <f>SUM(B7:B23)</f>
        <v>3811</v>
      </c>
      <c r="C24" s="7">
        <f>SUM(C7:C23)</f>
        <v>7888</v>
      </c>
      <c r="D24" s="7">
        <f>SUM(D7:D23)</f>
        <v>24715</v>
      </c>
      <c r="E24" s="7">
        <f>SUM(E7:E23)</f>
        <v>656</v>
      </c>
      <c r="F24" s="7">
        <f>SUM(F7:F23)</f>
        <v>37070</v>
      </c>
    </row>
    <row r="25" spans="1:6" ht="12.75">
      <c r="A25" s="8" t="s">
        <v>18</v>
      </c>
      <c r="B25"/>
      <c r="C25"/>
      <c r="D25"/>
      <c r="E25"/>
      <c r="F25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7" width="6.7109375" style="2" customWidth="1"/>
    <col min="8" max="16384" width="9.140625" style="2" customWidth="1"/>
  </cols>
  <sheetData>
    <row r="1" ht="12.75">
      <c r="A1" s="16" t="s">
        <v>97</v>
      </c>
    </row>
    <row r="2" ht="12.75">
      <c r="A2" s="16" t="s">
        <v>17</v>
      </c>
    </row>
    <row r="3" ht="11.25">
      <c r="A3" s="17" t="s">
        <v>85</v>
      </c>
    </row>
    <row r="5" spans="1:6" ht="45.75">
      <c r="A5" s="9" t="s">
        <v>83</v>
      </c>
      <c r="B5" s="3" t="s">
        <v>19</v>
      </c>
      <c r="C5" s="3" t="s">
        <v>20</v>
      </c>
      <c r="D5" s="3" t="s">
        <v>21</v>
      </c>
      <c r="E5" s="3" t="s">
        <v>22</v>
      </c>
      <c r="F5" s="3" t="s">
        <v>16</v>
      </c>
    </row>
    <row r="6" spans="1:6" ht="11.25">
      <c r="A6" s="4"/>
      <c r="B6" s="5"/>
      <c r="C6" s="5"/>
      <c r="D6" s="5"/>
      <c r="E6" s="5"/>
      <c r="F6" s="5"/>
    </row>
    <row r="7" spans="1:6" ht="11.25">
      <c r="A7" s="6" t="s">
        <v>23</v>
      </c>
      <c r="B7" s="7">
        <v>58</v>
      </c>
      <c r="C7" s="7">
        <v>1497</v>
      </c>
      <c r="D7" s="7">
        <v>8819</v>
      </c>
      <c r="E7" s="7">
        <v>91</v>
      </c>
      <c r="F7" s="7">
        <v>10465</v>
      </c>
    </row>
    <row r="8" spans="1:6" ht="11.25">
      <c r="A8" s="6" t="s">
        <v>24</v>
      </c>
      <c r="B8" s="7">
        <v>1</v>
      </c>
      <c r="C8" s="7">
        <v>1</v>
      </c>
      <c r="D8" s="7">
        <v>9</v>
      </c>
      <c r="E8" s="7">
        <v>2</v>
      </c>
      <c r="F8" s="7">
        <v>13</v>
      </c>
    </row>
    <row r="9" spans="1:6" ht="11.25">
      <c r="A9" s="6" t="s">
        <v>25</v>
      </c>
      <c r="B9" s="7">
        <v>7</v>
      </c>
      <c r="C9" s="7">
        <v>26</v>
      </c>
      <c r="D9" s="7">
        <v>75</v>
      </c>
      <c r="E9" s="7">
        <v>4</v>
      </c>
      <c r="F9" s="7">
        <v>112</v>
      </c>
    </row>
    <row r="10" spans="1:6" ht="11.25">
      <c r="A10" s="6" t="s">
        <v>78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</row>
    <row r="11" spans="1:6" ht="11.25">
      <c r="A11" s="6" t="s">
        <v>26</v>
      </c>
      <c r="B11" s="7">
        <v>2</v>
      </c>
      <c r="C11" s="7">
        <v>0</v>
      </c>
      <c r="D11" s="7">
        <v>0</v>
      </c>
      <c r="E11" s="7">
        <v>0</v>
      </c>
      <c r="F11" s="7">
        <v>2</v>
      </c>
    </row>
    <row r="12" spans="1:6" ht="11.25">
      <c r="A12" s="6" t="s">
        <v>79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</row>
    <row r="13" spans="1:6" ht="11.25">
      <c r="A13" s="6" t="s">
        <v>80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</row>
    <row r="14" spans="1:6" ht="11.25">
      <c r="A14" s="6" t="s">
        <v>27</v>
      </c>
      <c r="B14" s="7">
        <v>4</v>
      </c>
      <c r="C14" s="7">
        <v>1</v>
      </c>
      <c r="D14" s="7">
        <v>0</v>
      </c>
      <c r="E14" s="7">
        <v>1</v>
      </c>
      <c r="F14" s="7">
        <v>6</v>
      </c>
    </row>
    <row r="15" spans="1:6" ht="11.25">
      <c r="A15" s="6" t="s">
        <v>28</v>
      </c>
      <c r="B15" s="7">
        <v>69</v>
      </c>
      <c r="C15" s="7">
        <v>297</v>
      </c>
      <c r="D15" s="7">
        <v>465</v>
      </c>
      <c r="E15" s="7">
        <v>8</v>
      </c>
      <c r="F15" s="7">
        <v>839</v>
      </c>
    </row>
    <row r="16" spans="1:6" ht="11.25">
      <c r="A16" s="6" t="s">
        <v>81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</row>
    <row r="17" spans="1:6" ht="11.25">
      <c r="A17" s="6" t="s">
        <v>29</v>
      </c>
      <c r="B17" s="7">
        <v>9</v>
      </c>
      <c r="C17" s="7">
        <v>39</v>
      </c>
      <c r="D17" s="7">
        <v>69</v>
      </c>
      <c r="E17" s="7">
        <v>0</v>
      </c>
      <c r="F17" s="7">
        <v>117</v>
      </c>
    </row>
    <row r="18" spans="1:6" ht="11.25">
      <c r="A18" s="6" t="s">
        <v>30</v>
      </c>
      <c r="B18" s="7">
        <v>14</v>
      </c>
      <c r="C18" s="7">
        <v>54</v>
      </c>
      <c r="D18" s="7">
        <v>148</v>
      </c>
      <c r="E18" s="7">
        <v>2</v>
      </c>
      <c r="F18" s="7">
        <v>218</v>
      </c>
    </row>
    <row r="19" spans="1:6" ht="11.25">
      <c r="A19" s="6" t="s">
        <v>31</v>
      </c>
      <c r="B19" s="7">
        <v>17</v>
      </c>
      <c r="C19" s="7">
        <v>54</v>
      </c>
      <c r="D19" s="7">
        <v>53</v>
      </c>
      <c r="E19" s="7">
        <v>0</v>
      </c>
      <c r="F19" s="7">
        <v>124</v>
      </c>
    </row>
    <row r="20" spans="1:6" ht="11.25">
      <c r="A20" s="6" t="s">
        <v>32</v>
      </c>
      <c r="B20" s="7">
        <v>12</v>
      </c>
      <c r="C20" s="7">
        <v>72</v>
      </c>
      <c r="D20" s="7">
        <v>132</v>
      </c>
      <c r="E20" s="7">
        <v>1</v>
      </c>
      <c r="F20" s="7">
        <v>217</v>
      </c>
    </row>
    <row r="21" spans="1:6" ht="11.25">
      <c r="A21" s="6" t="s">
        <v>33</v>
      </c>
      <c r="B21" s="7">
        <v>6</v>
      </c>
      <c r="C21" s="7">
        <v>6</v>
      </c>
      <c r="D21" s="7">
        <v>3</v>
      </c>
      <c r="E21" s="7">
        <v>1</v>
      </c>
      <c r="F21" s="7">
        <v>16</v>
      </c>
    </row>
    <row r="22" spans="1:6" ht="11.25">
      <c r="A22" s="6" t="s">
        <v>34</v>
      </c>
      <c r="B22" s="7">
        <v>29</v>
      </c>
      <c r="C22" s="7">
        <v>57</v>
      </c>
      <c r="D22" s="7">
        <v>81</v>
      </c>
      <c r="E22" s="7">
        <v>12</v>
      </c>
      <c r="F22" s="7">
        <v>179</v>
      </c>
    </row>
    <row r="23" spans="1:6" ht="11.25">
      <c r="A23" s="6" t="s">
        <v>35</v>
      </c>
      <c r="B23" s="7">
        <v>1</v>
      </c>
      <c r="C23" s="7">
        <v>1</v>
      </c>
      <c r="D23" s="7">
        <v>0</v>
      </c>
      <c r="E23" s="7">
        <v>0</v>
      </c>
      <c r="F23" s="7">
        <v>2</v>
      </c>
    </row>
    <row r="24" spans="1:6" ht="11.25">
      <c r="A24" s="6" t="s">
        <v>36</v>
      </c>
      <c r="B24" s="7">
        <v>28</v>
      </c>
      <c r="C24" s="7">
        <v>9</v>
      </c>
      <c r="D24" s="7">
        <v>7</v>
      </c>
      <c r="E24" s="7">
        <v>1</v>
      </c>
      <c r="F24" s="7">
        <v>45</v>
      </c>
    </row>
    <row r="25" spans="1:6" ht="11.25">
      <c r="A25" s="6" t="s">
        <v>37</v>
      </c>
      <c r="B25" s="7">
        <v>34</v>
      </c>
      <c r="C25" s="7">
        <v>20</v>
      </c>
      <c r="D25" s="7">
        <v>26</v>
      </c>
      <c r="E25" s="7">
        <v>0</v>
      </c>
      <c r="F25" s="7">
        <v>80</v>
      </c>
    </row>
    <row r="26" spans="1:6" ht="11.25">
      <c r="A26" s="6" t="s">
        <v>38</v>
      </c>
      <c r="B26" s="7">
        <v>33</v>
      </c>
      <c r="C26" s="7">
        <v>60</v>
      </c>
      <c r="D26" s="7">
        <v>123</v>
      </c>
      <c r="E26" s="7">
        <v>2</v>
      </c>
      <c r="F26" s="7">
        <v>218</v>
      </c>
    </row>
    <row r="27" spans="1:6" ht="11.25">
      <c r="A27" s="6" t="s">
        <v>39</v>
      </c>
      <c r="B27" s="7">
        <v>7</v>
      </c>
      <c r="C27" s="7">
        <v>7</v>
      </c>
      <c r="D27" s="7">
        <v>1</v>
      </c>
      <c r="E27" s="7">
        <v>0</v>
      </c>
      <c r="F27" s="7">
        <v>15</v>
      </c>
    </row>
    <row r="28" spans="1:6" ht="11.25">
      <c r="A28" s="6" t="s">
        <v>40</v>
      </c>
      <c r="B28" s="7">
        <v>136</v>
      </c>
      <c r="C28" s="7">
        <v>235</v>
      </c>
      <c r="D28" s="7">
        <v>406</v>
      </c>
      <c r="E28" s="7">
        <v>3</v>
      </c>
      <c r="F28" s="7">
        <v>780</v>
      </c>
    </row>
    <row r="29" spans="1:6" ht="11.25">
      <c r="A29" s="6" t="s">
        <v>41</v>
      </c>
      <c r="B29" s="7">
        <v>106</v>
      </c>
      <c r="C29" s="7">
        <v>131</v>
      </c>
      <c r="D29" s="7">
        <v>163</v>
      </c>
      <c r="E29" s="7">
        <v>0</v>
      </c>
      <c r="F29" s="7">
        <v>400</v>
      </c>
    </row>
    <row r="30" spans="1:6" ht="11.25">
      <c r="A30" s="6" t="s">
        <v>42</v>
      </c>
      <c r="B30" s="7">
        <v>3</v>
      </c>
      <c r="C30" s="7">
        <v>2</v>
      </c>
      <c r="D30" s="7">
        <v>2</v>
      </c>
      <c r="E30" s="7">
        <v>1</v>
      </c>
      <c r="F30" s="7">
        <v>8</v>
      </c>
    </row>
    <row r="31" spans="1:6" ht="11.25">
      <c r="A31" s="6" t="s">
        <v>43</v>
      </c>
      <c r="B31" s="7">
        <v>31</v>
      </c>
      <c r="C31" s="7">
        <v>33</v>
      </c>
      <c r="D31" s="7">
        <v>49</v>
      </c>
      <c r="E31" s="7">
        <v>4</v>
      </c>
      <c r="F31" s="7">
        <v>117</v>
      </c>
    </row>
    <row r="32" spans="1:6" ht="11.25">
      <c r="A32" s="6" t="s">
        <v>44</v>
      </c>
      <c r="B32" s="7">
        <v>10</v>
      </c>
      <c r="C32" s="7">
        <v>7</v>
      </c>
      <c r="D32" s="7">
        <v>26</v>
      </c>
      <c r="E32" s="7">
        <v>0</v>
      </c>
      <c r="F32" s="7">
        <v>43</v>
      </c>
    </row>
    <row r="33" spans="1:6" ht="11.25">
      <c r="A33" s="6" t="s">
        <v>45</v>
      </c>
      <c r="B33" s="7">
        <v>17</v>
      </c>
      <c r="C33" s="7">
        <v>41</v>
      </c>
      <c r="D33" s="7">
        <v>110</v>
      </c>
      <c r="E33" s="7">
        <v>0</v>
      </c>
      <c r="F33" s="7">
        <v>168</v>
      </c>
    </row>
    <row r="34" spans="1:6" ht="11.25">
      <c r="A34" s="6" t="s">
        <v>46</v>
      </c>
      <c r="B34" s="7">
        <v>8</v>
      </c>
      <c r="C34" s="7">
        <v>6</v>
      </c>
      <c r="D34" s="7">
        <v>4</v>
      </c>
      <c r="E34" s="7">
        <v>0</v>
      </c>
      <c r="F34" s="7">
        <v>18</v>
      </c>
    </row>
    <row r="35" spans="1:6" ht="11.25">
      <c r="A35" s="6" t="s">
        <v>47</v>
      </c>
      <c r="B35" s="7">
        <v>11</v>
      </c>
      <c r="C35" s="7">
        <v>15</v>
      </c>
      <c r="D35" s="7">
        <v>28</v>
      </c>
      <c r="E35" s="7">
        <v>0</v>
      </c>
      <c r="F35" s="7">
        <v>54</v>
      </c>
    </row>
    <row r="36" spans="1:6" ht="11.25">
      <c r="A36" s="6" t="s">
        <v>48</v>
      </c>
      <c r="B36" s="7">
        <v>22</v>
      </c>
      <c r="C36" s="7">
        <v>55</v>
      </c>
      <c r="D36" s="7">
        <v>166</v>
      </c>
      <c r="E36" s="7">
        <v>0</v>
      </c>
      <c r="F36" s="7">
        <v>243</v>
      </c>
    </row>
    <row r="37" spans="1:6" ht="11.25">
      <c r="A37" s="6" t="s">
        <v>49</v>
      </c>
      <c r="B37" s="7">
        <v>8</v>
      </c>
      <c r="C37" s="7">
        <v>0</v>
      </c>
      <c r="D37" s="7">
        <v>3</v>
      </c>
      <c r="E37" s="7">
        <v>1</v>
      </c>
      <c r="F37" s="7">
        <v>12</v>
      </c>
    </row>
    <row r="38" spans="1:6" ht="11.25">
      <c r="A38" s="6" t="s">
        <v>50</v>
      </c>
      <c r="B38" s="7">
        <v>8</v>
      </c>
      <c r="C38" s="7">
        <v>0</v>
      </c>
      <c r="D38" s="7">
        <v>0</v>
      </c>
      <c r="E38" s="7">
        <v>2</v>
      </c>
      <c r="F38" s="7">
        <v>10</v>
      </c>
    </row>
    <row r="39" spans="1:6" ht="11.25">
      <c r="A39" s="6" t="s">
        <v>51</v>
      </c>
      <c r="B39" s="7">
        <v>1</v>
      </c>
      <c r="C39" s="7">
        <v>0</v>
      </c>
      <c r="D39" s="7">
        <v>0</v>
      </c>
      <c r="E39" s="7">
        <v>0</v>
      </c>
      <c r="F39" s="7">
        <v>1</v>
      </c>
    </row>
    <row r="40" spans="1:6" ht="11.25">
      <c r="A40" s="6" t="s">
        <v>52</v>
      </c>
      <c r="B40" s="7">
        <v>411</v>
      </c>
      <c r="C40" s="7">
        <v>708</v>
      </c>
      <c r="D40" s="7">
        <v>3329</v>
      </c>
      <c r="E40" s="7">
        <v>85</v>
      </c>
      <c r="F40" s="7">
        <v>4533</v>
      </c>
    </row>
    <row r="41" spans="1:6" ht="11.25">
      <c r="A41" s="6" t="s">
        <v>53</v>
      </c>
      <c r="B41" s="7">
        <v>88</v>
      </c>
      <c r="C41" s="7">
        <v>396</v>
      </c>
      <c r="D41" s="7">
        <v>596</v>
      </c>
      <c r="E41" s="7">
        <v>0</v>
      </c>
      <c r="F41" s="7">
        <v>1080</v>
      </c>
    </row>
    <row r="42" spans="1:6" ht="11.25">
      <c r="A42" s="6" t="s">
        <v>54</v>
      </c>
      <c r="B42" s="7">
        <v>440</v>
      </c>
      <c r="C42" s="7">
        <v>360</v>
      </c>
      <c r="D42" s="7">
        <v>1560</v>
      </c>
      <c r="E42" s="7">
        <v>28</v>
      </c>
      <c r="F42" s="7">
        <v>2388</v>
      </c>
    </row>
    <row r="43" spans="1:6" ht="11.25">
      <c r="A43" s="6" t="s">
        <v>55</v>
      </c>
      <c r="B43" s="7">
        <v>211</v>
      </c>
      <c r="C43" s="7">
        <v>1013</v>
      </c>
      <c r="D43" s="7">
        <v>3458</v>
      </c>
      <c r="E43" s="7">
        <v>23</v>
      </c>
      <c r="F43" s="7">
        <v>4705</v>
      </c>
    </row>
    <row r="44" spans="1:6" ht="11.25">
      <c r="A44" s="6" t="s">
        <v>56</v>
      </c>
      <c r="B44" s="7">
        <v>192</v>
      </c>
      <c r="C44" s="7">
        <v>924</v>
      </c>
      <c r="D44" s="7">
        <v>689</v>
      </c>
      <c r="E44" s="7">
        <v>27</v>
      </c>
      <c r="F44" s="7">
        <v>1832</v>
      </c>
    </row>
    <row r="45" spans="1:6" ht="11.25">
      <c r="A45" s="6" t="s">
        <v>57</v>
      </c>
      <c r="B45" s="7">
        <v>60</v>
      </c>
      <c r="C45" s="7">
        <v>151</v>
      </c>
      <c r="D45" s="7">
        <v>1290</v>
      </c>
      <c r="E45" s="7">
        <v>24</v>
      </c>
      <c r="F45" s="7">
        <v>1525</v>
      </c>
    </row>
    <row r="46" spans="1:6" ht="11.25">
      <c r="A46" s="6" t="s">
        <v>58</v>
      </c>
      <c r="B46" s="7">
        <v>14</v>
      </c>
      <c r="C46" s="7">
        <v>4</v>
      </c>
      <c r="D46" s="7">
        <v>2</v>
      </c>
      <c r="E46" s="7">
        <v>1</v>
      </c>
      <c r="F46" s="7">
        <v>21</v>
      </c>
    </row>
    <row r="47" spans="1:6" ht="11.25">
      <c r="A47" s="6" t="s">
        <v>77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</row>
    <row r="48" spans="1:6" ht="11.25">
      <c r="A48" s="6" t="s">
        <v>59</v>
      </c>
      <c r="B48" s="7">
        <v>141</v>
      </c>
      <c r="C48" s="7">
        <v>32</v>
      </c>
      <c r="D48" s="7">
        <v>50</v>
      </c>
      <c r="E48" s="7">
        <v>32</v>
      </c>
      <c r="F48" s="7">
        <v>255</v>
      </c>
    </row>
    <row r="49" spans="1:6" ht="11.25">
      <c r="A49" s="6" t="s">
        <v>60</v>
      </c>
      <c r="B49" s="7">
        <v>4</v>
      </c>
      <c r="C49" s="7">
        <v>7</v>
      </c>
      <c r="D49" s="7">
        <v>20</v>
      </c>
      <c r="E49" s="7">
        <v>0</v>
      </c>
      <c r="F49" s="7">
        <v>31</v>
      </c>
    </row>
    <row r="50" spans="1:6" ht="11.25">
      <c r="A50" s="6" t="s">
        <v>61</v>
      </c>
      <c r="B50" s="7">
        <v>70</v>
      </c>
      <c r="C50" s="7">
        <v>9</v>
      </c>
      <c r="D50" s="7">
        <v>1</v>
      </c>
      <c r="E50" s="7">
        <v>5</v>
      </c>
      <c r="F50" s="7">
        <v>85</v>
      </c>
    </row>
    <row r="51" spans="1:6" ht="11.25">
      <c r="A51" s="6" t="s">
        <v>62</v>
      </c>
      <c r="B51" s="7">
        <v>0</v>
      </c>
      <c r="C51" s="7">
        <v>3</v>
      </c>
      <c r="D51" s="7">
        <v>1</v>
      </c>
      <c r="E51" s="7">
        <v>1</v>
      </c>
      <c r="F51" s="7">
        <v>5</v>
      </c>
    </row>
    <row r="52" spans="1:6" ht="11.25">
      <c r="A52" s="6" t="s">
        <v>63</v>
      </c>
      <c r="B52" s="7">
        <v>24</v>
      </c>
      <c r="C52" s="7">
        <v>67</v>
      </c>
      <c r="D52" s="7">
        <v>587</v>
      </c>
      <c r="E52" s="7">
        <v>1</v>
      </c>
      <c r="F52" s="7">
        <v>679</v>
      </c>
    </row>
    <row r="53" spans="1:6" ht="11.25">
      <c r="A53" s="6" t="s">
        <v>64</v>
      </c>
      <c r="B53" s="7">
        <v>709</v>
      </c>
      <c r="C53" s="7">
        <v>433</v>
      </c>
      <c r="D53" s="7">
        <v>209</v>
      </c>
      <c r="E53" s="7">
        <v>19</v>
      </c>
      <c r="F53" s="7">
        <v>1370</v>
      </c>
    </row>
    <row r="54" spans="1:6" ht="11.25">
      <c r="A54" s="6" t="s">
        <v>65</v>
      </c>
      <c r="B54" s="7">
        <v>15</v>
      </c>
      <c r="C54" s="7">
        <v>28</v>
      </c>
      <c r="D54" s="7">
        <v>74</v>
      </c>
      <c r="E54" s="7">
        <v>2</v>
      </c>
      <c r="F54" s="7">
        <v>119</v>
      </c>
    </row>
    <row r="55" spans="1:7" ht="11.25">
      <c r="A55" s="6" t="s">
        <v>66</v>
      </c>
      <c r="B55" s="7">
        <v>111</v>
      </c>
      <c r="C55" s="7">
        <v>125</v>
      </c>
      <c r="D55" s="7">
        <v>117</v>
      </c>
      <c r="E55" s="7">
        <v>10</v>
      </c>
      <c r="F55" s="7">
        <v>363</v>
      </c>
      <c r="G55" s="18"/>
    </row>
    <row r="56" spans="1:7" ht="11.25">
      <c r="A56" s="6" t="s">
        <v>67</v>
      </c>
      <c r="B56" s="7">
        <v>6</v>
      </c>
      <c r="C56" s="7">
        <v>2</v>
      </c>
      <c r="D56" s="7">
        <v>2</v>
      </c>
      <c r="E56" s="7">
        <v>3</v>
      </c>
      <c r="F56" s="7">
        <v>13</v>
      </c>
      <c r="G56" s="19" t="s">
        <v>84</v>
      </c>
    </row>
    <row r="57" spans="1:7" ht="11.25">
      <c r="A57" s="6" t="s">
        <v>68</v>
      </c>
      <c r="B57" s="7">
        <v>362</v>
      </c>
      <c r="C57" s="7">
        <v>260</v>
      </c>
      <c r="D57" s="7">
        <v>515</v>
      </c>
      <c r="E57" s="7">
        <v>95</v>
      </c>
      <c r="F57" s="7">
        <v>1232</v>
      </c>
      <c r="G57" s="19"/>
    </row>
    <row r="58" spans="1:7" ht="11.25">
      <c r="A58" s="6" t="s">
        <v>69</v>
      </c>
      <c r="B58" s="7">
        <v>1</v>
      </c>
      <c r="C58" s="7">
        <v>0</v>
      </c>
      <c r="D58" s="7">
        <v>0</v>
      </c>
      <c r="E58" s="7">
        <v>0</v>
      </c>
      <c r="F58" s="7">
        <v>1</v>
      </c>
      <c r="G58" s="19"/>
    </row>
    <row r="59" spans="1:7" ht="11.25">
      <c r="A59" s="6" t="s">
        <v>70</v>
      </c>
      <c r="B59" s="7">
        <v>10</v>
      </c>
      <c r="C59" s="7">
        <v>8</v>
      </c>
      <c r="D59" s="7">
        <v>13</v>
      </c>
      <c r="E59" s="7">
        <v>17</v>
      </c>
      <c r="F59" s="7">
        <v>48</v>
      </c>
      <c r="G59" s="19"/>
    </row>
    <row r="60" spans="1:7" ht="11.25">
      <c r="A60" s="6" t="s">
        <v>71</v>
      </c>
      <c r="B60" s="7">
        <v>42</v>
      </c>
      <c r="C60" s="7">
        <v>15</v>
      </c>
      <c r="D60" s="7">
        <v>39</v>
      </c>
      <c r="E60" s="7">
        <v>42</v>
      </c>
      <c r="F60" s="7">
        <v>138</v>
      </c>
      <c r="G60" s="19"/>
    </row>
    <row r="61" spans="1:7" ht="11.25">
      <c r="A61" s="6" t="s">
        <v>72</v>
      </c>
      <c r="B61" s="7">
        <v>10</v>
      </c>
      <c r="C61" s="7">
        <v>6</v>
      </c>
      <c r="D61" s="7">
        <v>8</v>
      </c>
      <c r="E61" s="7">
        <v>2</v>
      </c>
      <c r="F61" s="7">
        <v>26</v>
      </c>
      <c r="G61" s="19"/>
    </row>
    <row r="62" spans="1:7" ht="11.25">
      <c r="A62" s="6" t="s">
        <v>73</v>
      </c>
      <c r="B62" s="7">
        <v>0</v>
      </c>
      <c r="C62" s="7">
        <v>0</v>
      </c>
      <c r="D62" s="7">
        <v>0</v>
      </c>
      <c r="E62" s="7">
        <v>21</v>
      </c>
      <c r="F62" s="7">
        <v>21</v>
      </c>
      <c r="G62" s="19"/>
    </row>
    <row r="63" spans="1:7" ht="11.25">
      <c r="A63" s="6" t="s">
        <v>74</v>
      </c>
      <c r="B63" s="7">
        <v>99</v>
      </c>
      <c r="C63" s="7">
        <v>309</v>
      </c>
      <c r="D63" s="7">
        <v>197</v>
      </c>
      <c r="E63" s="7">
        <v>73</v>
      </c>
      <c r="F63" s="7">
        <v>678</v>
      </c>
      <c r="G63" s="19"/>
    </row>
    <row r="64" spans="1:7" ht="11.25">
      <c r="A64" s="6" t="s">
        <v>75</v>
      </c>
      <c r="B64" s="7">
        <v>34</v>
      </c>
      <c r="C64" s="7">
        <v>256</v>
      </c>
      <c r="D64" s="7">
        <v>969</v>
      </c>
      <c r="E64" s="7">
        <v>2</v>
      </c>
      <c r="F64" s="7">
        <v>1261</v>
      </c>
      <c r="G64" s="19"/>
    </row>
    <row r="65" spans="1:7" ht="11.25">
      <c r="A65" s="6" t="s">
        <v>96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19"/>
    </row>
    <row r="66" spans="1:7" ht="11.25">
      <c r="A66" s="6" t="s">
        <v>76</v>
      </c>
      <c r="B66" s="7">
        <v>65</v>
      </c>
      <c r="C66" s="7">
        <v>46</v>
      </c>
      <c r="D66" s="7">
        <v>21</v>
      </c>
      <c r="E66" s="7">
        <v>7</v>
      </c>
      <c r="F66" s="7">
        <v>139</v>
      </c>
      <c r="G66" s="19"/>
    </row>
    <row r="67" spans="1:7" ht="11.25">
      <c r="A67" s="6" t="s">
        <v>16</v>
      </c>
      <c r="B67" s="7">
        <v>3811</v>
      </c>
      <c r="C67" s="7">
        <v>7888</v>
      </c>
      <c r="D67" s="7">
        <v>24715</v>
      </c>
      <c r="E67" s="7">
        <v>656</v>
      </c>
      <c r="F67" s="7">
        <v>37070</v>
      </c>
      <c r="G67" s="19"/>
    </row>
    <row r="68" ht="11.25">
      <c r="A68" s="8"/>
    </row>
  </sheetData>
  <mergeCells count="1">
    <mergeCell ref="G56:G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12" width="5.7109375" style="2" customWidth="1"/>
    <col min="13" max="16384" width="9.140625" style="2" customWidth="1"/>
  </cols>
  <sheetData>
    <row r="1" spans="1:2" ht="12.75">
      <c r="A1" s="16" t="s">
        <v>97</v>
      </c>
      <c r="B1" s="1"/>
    </row>
    <row r="2" ht="12.75">
      <c r="A2" s="16" t="s">
        <v>17</v>
      </c>
    </row>
    <row r="3" s="17" customFormat="1" ht="11.25">
      <c r="A3" s="17" t="s">
        <v>86</v>
      </c>
    </row>
    <row r="5" spans="1:11" ht="49.5" customHeight="1">
      <c r="A5" s="9" t="s">
        <v>82</v>
      </c>
      <c r="B5" s="3" t="s">
        <v>95</v>
      </c>
      <c r="C5" s="3" t="s">
        <v>87</v>
      </c>
      <c r="D5" s="3" t="s">
        <v>88</v>
      </c>
      <c r="E5" s="3" t="s">
        <v>89</v>
      </c>
      <c r="F5" s="3" t="s">
        <v>90</v>
      </c>
      <c r="G5" s="3" t="s">
        <v>91</v>
      </c>
      <c r="H5" s="3" t="s">
        <v>92</v>
      </c>
      <c r="I5" s="3" t="s">
        <v>93</v>
      </c>
      <c r="J5" s="3" t="s">
        <v>94</v>
      </c>
      <c r="K5" s="3" t="s">
        <v>16</v>
      </c>
    </row>
    <row r="6" spans="1:11" ht="11.25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1.25">
      <c r="A7" s="6" t="s">
        <v>0</v>
      </c>
      <c r="B7" s="7">
        <f>SUM(annoiscDIV!B7:B8)</f>
        <v>0</v>
      </c>
      <c r="C7" s="7">
        <f>SUM(annoiscDIV!C7:C8)</f>
        <v>18</v>
      </c>
      <c r="D7" s="7">
        <f>SUM(annoiscDIV!D7:D8)</f>
        <v>3</v>
      </c>
      <c r="E7" s="7">
        <f>SUM(annoiscDIV!E7:E8)</f>
        <v>12</v>
      </c>
      <c r="F7" s="7">
        <f>SUM(annoiscDIV!F7:F8)</f>
        <v>60</v>
      </c>
      <c r="G7" s="7">
        <f>SUM(annoiscDIV!G7:G8)</f>
        <v>87</v>
      </c>
      <c r="H7" s="7">
        <f>SUM(annoiscDIV!H7:H8)</f>
        <v>200</v>
      </c>
      <c r="I7" s="7">
        <f>SUM(annoiscDIV!I7:I8)</f>
        <v>9182</v>
      </c>
      <c r="J7" s="7">
        <f>SUM(annoiscDIV!J7:J8)</f>
        <v>916</v>
      </c>
      <c r="K7" s="7">
        <f>SUM(B7:J7)</f>
        <v>10478</v>
      </c>
    </row>
    <row r="8" spans="1:11" ht="11.25">
      <c r="A8" s="6" t="s">
        <v>1</v>
      </c>
      <c r="B8" s="7">
        <f>annoiscDIV!B9</f>
        <v>0</v>
      </c>
      <c r="C8" s="7">
        <f>annoiscDIV!C9</f>
        <v>0</v>
      </c>
      <c r="D8" s="7">
        <f>annoiscDIV!D9</f>
        <v>1</v>
      </c>
      <c r="E8" s="7">
        <f>annoiscDIV!E9</f>
        <v>0</v>
      </c>
      <c r="F8" s="7">
        <f>annoiscDIV!F9</f>
        <v>0</v>
      </c>
      <c r="G8" s="7">
        <f>annoiscDIV!G9</f>
        <v>3</v>
      </c>
      <c r="H8" s="7">
        <f>annoiscDIV!H9</f>
        <v>11</v>
      </c>
      <c r="I8" s="7">
        <f>annoiscDIV!I9</f>
        <v>71</v>
      </c>
      <c r="J8" s="7">
        <f>annoiscDIV!J9</f>
        <v>26</v>
      </c>
      <c r="K8" s="7">
        <f aca="true" t="shared" si="0" ref="K8:K23">SUM(B8:J8)</f>
        <v>112</v>
      </c>
    </row>
    <row r="9" spans="1:11" ht="11.25">
      <c r="A9" s="6" t="s">
        <v>2</v>
      </c>
      <c r="B9" s="7">
        <f>SUM(annoiscDIV!B10:B14)</f>
        <v>0</v>
      </c>
      <c r="C9" s="7">
        <f>SUM(annoiscDIV!C10:C14)</f>
        <v>0</v>
      </c>
      <c r="D9" s="7">
        <f>SUM(annoiscDIV!D10:D14)</f>
        <v>0</v>
      </c>
      <c r="E9" s="7">
        <f>SUM(annoiscDIV!E10:E14)</f>
        <v>0</v>
      </c>
      <c r="F9" s="7">
        <f>SUM(annoiscDIV!F10:F14)</f>
        <v>0</v>
      </c>
      <c r="G9" s="7">
        <f>SUM(annoiscDIV!G10:G14)</f>
        <v>3</v>
      </c>
      <c r="H9" s="7">
        <f>SUM(annoiscDIV!H10:H14)</f>
        <v>1</v>
      </c>
      <c r="I9" s="7">
        <f>SUM(annoiscDIV!I10:I14)</f>
        <v>4</v>
      </c>
      <c r="J9" s="7">
        <f>SUM(annoiscDIV!J10:J14)</f>
        <v>0</v>
      </c>
      <c r="K9" s="7">
        <f t="shared" si="0"/>
        <v>8</v>
      </c>
    </row>
    <row r="10" spans="1:11" ht="11.25">
      <c r="A10" s="6" t="s">
        <v>3</v>
      </c>
      <c r="B10" s="7">
        <f>SUM(annoiscDIV!B15:B37)</f>
        <v>1</v>
      </c>
      <c r="C10" s="7">
        <f>SUM(annoiscDIV!C15:C37)</f>
        <v>8</v>
      </c>
      <c r="D10" s="7">
        <f>SUM(annoiscDIV!D15:D37)</f>
        <v>7</v>
      </c>
      <c r="E10" s="7">
        <f>SUM(annoiscDIV!E15:E37)</f>
        <v>44</v>
      </c>
      <c r="F10" s="7">
        <f>SUM(annoiscDIV!F15:F37)</f>
        <v>203</v>
      </c>
      <c r="G10" s="7">
        <f>SUM(annoiscDIV!G15:G37)</f>
        <v>566</v>
      </c>
      <c r="H10" s="7">
        <f>SUM(annoiscDIV!H15:H37)</f>
        <v>917</v>
      </c>
      <c r="I10" s="7">
        <f>SUM(annoiscDIV!I15:I37)</f>
        <v>1435</v>
      </c>
      <c r="J10" s="7">
        <f>SUM(annoiscDIV!J15:J37)</f>
        <v>732</v>
      </c>
      <c r="K10" s="7">
        <f t="shared" si="0"/>
        <v>3913</v>
      </c>
    </row>
    <row r="11" spans="1:11" ht="11.25">
      <c r="A11" s="6" t="s">
        <v>4</v>
      </c>
      <c r="B11" s="7">
        <f>SUM(annoiscDIV!B38:B39)</f>
        <v>0</v>
      </c>
      <c r="C11" s="7">
        <f>SUM(annoiscDIV!C38:C39)</f>
        <v>0</v>
      </c>
      <c r="D11" s="7">
        <f>SUM(annoiscDIV!D38:D39)</f>
        <v>0</v>
      </c>
      <c r="E11" s="7">
        <f>SUM(annoiscDIV!E38:E39)</f>
        <v>0</v>
      </c>
      <c r="F11" s="7">
        <f>SUM(annoiscDIV!F38:F39)</f>
        <v>0</v>
      </c>
      <c r="G11" s="7">
        <f>SUM(annoiscDIV!G38:G39)</f>
        <v>0</v>
      </c>
      <c r="H11" s="7">
        <f>SUM(annoiscDIV!H38:H39)</f>
        <v>1</v>
      </c>
      <c r="I11" s="7">
        <f>SUM(annoiscDIV!I38:I39)</f>
        <v>7</v>
      </c>
      <c r="J11" s="7">
        <f>SUM(annoiscDIV!J38:J39)</f>
        <v>3</v>
      </c>
      <c r="K11" s="7">
        <f t="shared" si="0"/>
        <v>11</v>
      </c>
    </row>
    <row r="12" spans="1:11" ht="11.25">
      <c r="A12" s="6" t="s">
        <v>5</v>
      </c>
      <c r="B12" s="7">
        <f>SUM(annoiscDIV!B40)</f>
        <v>0</v>
      </c>
      <c r="C12" s="7">
        <f>SUM(annoiscDIV!C40)</f>
        <v>3</v>
      </c>
      <c r="D12" s="7">
        <f>SUM(annoiscDIV!D40)</f>
        <v>1</v>
      </c>
      <c r="E12" s="7">
        <f>SUM(annoiscDIV!E40)</f>
        <v>19</v>
      </c>
      <c r="F12" s="7">
        <f>SUM(annoiscDIV!F40)</f>
        <v>94</v>
      </c>
      <c r="G12" s="7">
        <f>SUM(annoiscDIV!G40)</f>
        <v>331</v>
      </c>
      <c r="H12" s="7">
        <f>SUM(annoiscDIV!H40)</f>
        <v>609</v>
      </c>
      <c r="I12" s="7">
        <f>SUM(annoiscDIV!I40)</f>
        <v>1806</v>
      </c>
      <c r="J12" s="7">
        <f>SUM(annoiscDIV!J40)</f>
        <v>1670</v>
      </c>
      <c r="K12" s="7">
        <f t="shared" si="0"/>
        <v>4533</v>
      </c>
    </row>
    <row r="13" spans="1:11" ht="11.25">
      <c r="A13" s="6" t="s">
        <v>6</v>
      </c>
      <c r="B13" s="7">
        <f>SUM(annoiscDIV!B41:B43)</f>
        <v>1</v>
      </c>
      <c r="C13" s="7">
        <f>SUM(annoiscDIV!C41:C43)</f>
        <v>4</v>
      </c>
      <c r="D13" s="7">
        <f>SUM(annoiscDIV!D41:D43)</f>
        <v>11</v>
      </c>
      <c r="E13" s="7">
        <f>SUM(annoiscDIV!E41:E43)</f>
        <v>78</v>
      </c>
      <c r="F13" s="7">
        <f>SUM(annoiscDIV!F41:F43)</f>
        <v>448</v>
      </c>
      <c r="G13" s="7">
        <f>SUM(annoiscDIV!G41:G43)</f>
        <v>919</v>
      </c>
      <c r="H13" s="7">
        <f>SUM(annoiscDIV!H41:H43)</f>
        <v>2020</v>
      </c>
      <c r="I13" s="7">
        <f>SUM(annoiscDIV!I41:I43)</f>
        <v>2949</v>
      </c>
      <c r="J13" s="7">
        <f>SUM(annoiscDIV!J41:J43)</f>
        <v>1743</v>
      </c>
      <c r="K13" s="7">
        <f t="shared" si="0"/>
        <v>8173</v>
      </c>
    </row>
    <row r="14" spans="1:11" ht="11.25">
      <c r="A14" s="6" t="s">
        <v>7</v>
      </c>
      <c r="B14" s="7">
        <f>SUM(annoiscDIV!B44)</f>
        <v>1</v>
      </c>
      <c r="C14" s="7">
        <f>SUM(annoiscDIV!C44)</f>
        <v>0</v>
      </c>
      <c r="D14" s="7">
        <f>SUM(annoiscDIV!D44)</f>
        <v>0</v>
      </c>
      <c r="E14" s="7">
        <f>SUM(annoiscDIV!E44)</f>
        <v>5</v>
      </c>
      <c r="F14" s="7">
        <f>SUM(annoiscDIV!F44)</f>
        <v>33</v>
      </c>
      <c r="G14" s="7">
        <f>SUM(annoiscDIV!G44)</f>
        <v>134</v>
      </c>
      <c r="H14" s="7">
        <f>SUM(annoiscDIV!H44)</f>
        <v>378</v>
      </c>
      <c r="I14" s="7">
        <f>SUM(annoiscDIV!I44)</f>
        <v>774</v>
      </c>
      <c r="J14" s="7">
        <f>SUM(annoiscDIV!J44)</f>
        <v>507</v>
      </c>
      <c r="K14" s="7">
        <f t="shared" si="0"/>
        <v>1832</v>
      </c>
    </row>
    <row r="15" spans="1:11" ht="11.25">
      <c r="A15" s="6" t="s">
        <v>8</v>
      </c>
      <c r="B15" s="7">
        <f>SUM(annoiscDIV!B45:B49)</f>
        <v>0</v>
      </c>
      <c r="C15" s="7">
        <f>SUM(annoiscDIV!C45:C49)</f>
        <v>1</v>
      </c>
      <c r="D15" s="7">
        <f>SUM(annoiscDIV!D45:D49)</f>
        <v>3</v>
      </c>
      <c r="E15" s="7">
        <f>SUM(annoiscDIV!E45:E49)</f>
        <v>13</v>
      </c>
      <c r="F15" s="7">
        <f>SUM(annoiscDIV!F45:F49)</f>
        <v>58</v>
      </c>
      <c r="G15" s="7">
        <f>SUM(annoiscDIV!G45:G49)</f>
        <v>320</v>
      </c>
      <c r="H15" s="7">
        <f>SUM(annoiscDIV!H45:H49)</f>
        <v>441</v>
      </c>
      <c r="I15" s="7">
        <f>SUM(annoiscDIV!I45:I49)</f>
        <v>650</v>
      </c>
      <c r="J15" s="7">
        <f>SUM(annoiscDIV!J45:J49)</f>
        <v>346</v>
      </c>
      <c r="K15" s="7">
        <f t="shared" si="0"/>
        <v>1832</v>
      </c>
    </row>
    <row r="16" spans="1:11" ht="11.25">
      <c r="A16" s="6" t="s">
        <v>9</v>
      </c>
      <c r="B16" s="7">
        <f>SUM(annoiscDIV!B50:B52)</f>
        <v>0</v>
      </c>
      <c r="C16" s="7">
        <f>SUM(annoiscDIV!C50:C52)</f>
        <v>2</v>
      </c>
      <c r="D16" s="7">
        <f>SUM(annoiscDIV!D50:D52)</f>
        <v>0</v>
      </c>
      <c r="E16" s="7">
        <f>SUM(annoiscDIV!E50:E52)</f>
        <v>1</v>
      </c>
      <c r="F16" s="7">
        <f>SUM(annoiscDIV!F50:F52)</f>
        <v>4</v>
      </c>
      <c r="G16" s="7">
        <f>SUM(annoiscDIV!G50:G52)</f>
        <v>26</v>
      </c>
      <c r="H16" s="7">
        <f>SUM(annoiscDIV!H50:H52)</f>
        <v>151</v>
      </c>
      <c r="I16" s="7">
        <f>SUM(annoiscDIV!I50:I52)</f>
        <v>355</v>
      </c>
      <c r="J16" s="7">
        <f>SUM(annoiscDIV!J50:J52)</f>
        <v>230</v>
      </c>
      <c r="K16" s="7">
        <f t="shared" si="0"/>
        <v>769</v>
      </c>
    </row>
    <row r="17" spans="1:11" ht="11.25">
      <c r="A17" s="6" t="s">
        <v>10</v>
      </c>
      <c r="B17" s="7">
        <f>SUM(annoiscDIV!B53:B57)</f>
        <v>0</v>
      </c>
      <c r="C17" s="7">
        <f>SUM(annoiscDIV!C53:C57)</f>
        <v>1</v>
      </c>
      <c r="D17" s="7">
        <f>SUM(annoiscDIV!D53:D57)</f>
        <v>5</v>
      </c>
      <c r="E17" s="7">
        <f>SUM(annoiscDIV!E53:E57)</f>
        <v>21</v>
      </c>
      <c r="F17" s="7">
        <f>SUM(annoiscDIV!F53:F57)</f>
        <v>46</v>
      </c>
      <c r="G17" s="7">
        <f>SUM(annoiscDIV!G53:G57)</f>
        <v>161</v>
      </c>
      <c r="H17" s="7">
        <f>SUM(annoiscDIV!H53:H57)</f>
        <v>504</v>
      </c>
      <c r="I17" s="7">
        <f>SUM(annoiscDIV!I53:I57)</f>
        <v>1366</v>
      </c>
      <c r="J17" s="7">
        <f>SUM(annoiscDIV!J53:J57)</f>
        <v>993</v>
      </c>
      <c r="K17" s="7">
        <f t="shared" si="0"/>
        <v>3097</v>
      </c>
    </row>
    <row r="18" spans="1:11" ht="11.25">
      <c r="A18" s="6" t="s">
        <v>11</v>
      </c>
      <c r="B18" s="7">
        <f>SUM(annoiscDIV!B58)</f>
        <v>0</v>
      </c>
      <c r="C18" s="7">
        <f>SUM(annoiscDIV!C58)</f>
        <v>0</v>
      </c>
      <c r="D18" s="7">
        <f>SUM(annoiscDIV!D58)</f>
        <v>0</v>
      </c>
      <c r="E18" s="7">
        <f>SUM(annoiscDIV!E58)</f>
        <v>0</v>
      </c>
      <c r="F18" s="7">
        <f>SUM(annoiscDIV!F58)</f>
        <v>0</v>
      </c>
      <c r="G18" s="7">
        <f>SUM(annoiscDIV!G58)</f>
        <v>0</v>
      </c>
      <c r="H18" s="7">
        <f>SUM(annoiscDIV!H58)</f>
        <v>0</v>
      </c>
      <c r="I18" s="7">
        <f>SUM(annoiscDIV!I58)</f>
        <v>1</v>
      </c>
      <c r="J18" s="7">
        <f>SUM(annoiscDIV!J58)</f>
        <v>0</v>
      </c>
      <c r="K18" s="7">
        <f t="shared" si="0"/>
        <v>1</v>
      </c>
    </row>
    <row r="19" spans="1:11" ht="11.25">
      <c r="A19" s="6" t="s">
        <v>12</v>
      </c>
      <c r="B19" s="7">
        <f>SUM(annoiscDIV!B59)</f>
        <v>0</v>
      </c>
      <c r="C19" s="7">
        <f>SUM(annoiscDIV!C59)</f>
        <v>0</v>
      </c>
      <c r="D19" s="7">
        <f>SUM(annoiscDIV!D59)</f>
        <v>0</v>
      </c>
      <c r="E19" s="7">
        <f>SUM(annoiscDIV!E59)</f>
        <v>0</v>
      </c>
      <c r="F19" s="7">
        <f>SUM(annoiscDIV!F59)</f>
        <v>0</v>
      </c>
      <c r="G19" s="7">
        <f>SUM(annoiscDIV!G59)</f>
        <v>5</v>
      </c>
      <c r="H19" s="7">
        <f>SUM(annoiscDIV!H59)</f>
        <v>8</v>
      </c>
      <c r="I19" s="7">
        <f>SUM(annoiscDIV!I59)</f>
        <v>27</v>
      </c>
      <c r="J19" s="7">
        <f>SUM(annoiscDIV!J59)</f>
        <v>8</v>
      </c>
      <c r="K19" s="7">
        <f t="shared" si="0"/>
        <v>48</v>
      </c>
    </row>
    <row r="20" spans="1:11" ht="11.25">
      <c r="A20" s="6" t="s">
        <v>13</v>
      </c>
      <c r="B20" s="7">
        <f>SUM(annoiscDIV!B60)</f>
        <v>0</v>
      </c>
      <c r="C20" s="7">
        <f>SUM(annoiscDIV!C60)</f>
        <v>1</v>
      </c>
      <c r="D20" s="7">
        <f>SUM(annoiscDIV!D60)</f>
        <v>0</v>
      </c>
      <c r="E20" s="7">
        <f>SUM(annoiscDIV!E60)</f>
        <v>2</v>
      </c>
      <c r="F20" s="7">
        <f>SUM(annoiscDIV!F60)</f>
        <v>4</v>
      </c>
      <c r="G20" s="7">
        <f>SUM(annoiscDIV!G60)</f>
        <v>7</v>
      </c>
      <c r="H20" s="7">
        <f>SUM(annoiscDIV!H60)</f>
        <v>22</v>
      </c>
      <c r="I20" s="7">
        <f>SUM(annoiscDIV!I60)</f>
        <v>68</v>
      </c>
      <c r="J20" s="7">
        <f>SUM(annoiscDIV!J60)</f>
        <v>34</v>
      </c>
      <c r="K20" s="7">
        <f t="shared" si="0"/>
        <v>138</v>
      </c>
    </row>
    <row r="21" spans="1:11" ht="11.25">
      <c r="A21" s="6" t="s">
        <v>14</v>
      </c>
      <c r="B21" s="7">
        <f>SUM(annoiscDIV!B61:B64)</f>
        <v>0</v>
      </c>
      <c r="C21" s="7">
        <f>SUM(annoiscDIV!C61:C64)</f>
        <v>1</v>
      </c>
      <c r="D21" s="7">
        <f>SUM(annoiscDIV!D61:D64)</f>
        <v>1</v>
      </c>
      <c r="E21" s="7">
        <f>SUM(annoiscDIV!E61:E64)</f>
        <v>12</v>
      </c>
      <c r="F21" s="7">
        <f>SUM(annoiscDIV!F61:F64)</f>
        <v>199</v>
      </c>
      <c r="G21" s="7">
        <f>SUM(annoiscDIV!G61:G64)</f>
        <v>281</v>
      </c>
      <c r="H21" s="7">
        <f>SUM(annoiscDIV!H61:H64)</f>
        <v>532</v>
      </c>
      <c r="I21" s="7">
        <f>SUM(annoiscDIV!I61:I64)</f>
        <v>665</v>
      </c>
      <c r="J21" s="7">
        <f>SUM(annoiscDIV!J61:J64)</f>
        <v>295</v>
      </c>
      <c r="K21" s="7">
        <f t="shared" si="0"/>
        <v>1986</v>
      </c>
    </row>
    <row r="22" spans="1:11" ht="11.25">
      <c r="A22" s="6" t="s">
        <v>96</v>
      </c>
      <c r="B22" s="7">
        <f>SUM(annoiscDIV!B65)</f>
        <v>0</v>
      </c>
      <c r="C22" s="7">
        <f>SUM(annoiscDIV!C65)</f>
        <v>0</v>
      </c>
      <c r="D22" s="7">
        <f>SUM(annoiscDIV!D65)</f>
        <v>0</v>
      </c>
      <c r="E22" s="7">
        <f>SUM(annoiscDIV!E65)</f>
        <v>0</v>
      </c>
      <c r="F22" s="7">
        <f>SUM(annoiscDIV!F65)</f>
        <v>0</v>
      </c>
      <c r="G22" s="7">
        <f>SUM(annoiscDIV!G65)</f>
        <v>0</v>
      </c>
      <c r="H22" s="7">
        <f>SUM(annoiscDIV!H65)</f>
        <v>0</v>
      </c>
      <c r="I22" s="7">
        <f>SUM(annoiscDIV!I65)</f>
        <v>0</v>
      </c>
      <c r="J22" s="7">
        <f>SUM(annoiscDIV!J65)</f>
        <v>0</v>
      </c>
      <c r="K22" s="7">
        <v>0</v>
      </c>
    </row>
    <row r="23" spans="1:11" ht="11.25">
      <c r="A23" s="6" t="s">
        <v>15</v>
      </c>
      <c r="B23" s="7">
        <f>annoiscDIV!B66</f>
        <v>0</v>
      </c>
      <c r="C23" s="7">
        <f>annoiscDIV!C66</f>
        <v>0</v>
      </c>
      <c r="D23" s="7">
        <f>annoiscDIV!D66</f>
        <v>0</v>
      </c>
      <c r="E23" s="7">
        <f>annoiscDIV!E66</f>
        <v>0</v>
      </c>
      <c r="F23" s="7">
        <f>annoiscDIV!F66</f>
        <v>1</v>
      </c>
      <c r="G23" s="7">
        <f>annoiscDIV!G66</f>
        <v>4</v>
      </c>
      <c r="H23" s="7">
        <f>annoiscDIV!H66</f>
        <v>17</v>
      </c>
      <c r="I23" s="7">
        <f>annoiscDIV!I66</f>
        <v>82</v>
      </c>
      <c r="J23" s="7">
        <f>annoiscDIV!J66</f>
        <v>35</v>
      </c>
      <c r="K23" s="7">
        <f t="shared" si="0"/>
        <v>139</v>
      </c>
    </row>
    <row r="24" spans="1:11" ht="11.25">
      <c r="A24" s="6" t="s">
        <v>16</v>
      </c>
      <c r="B24" s="7">
        <f aca="true" t="shared" si="1" ref="B24:K24">SUM(B7:B23)</f>
        <v>3</v>
      </c>
      <c r="C24" s="7">
        <f t="shared" si="1"/>
        <v>39</v>
      </c>
      <c r="D24" s="7">
        <f t="shared" si="1"/>
        <v>32</v>
      </c>
      <c r="E24" s="7">
        <f t="shared" si="1"/>
        <v>207</v>
      </c>
      <c r="F24" s="7">
        <f t="shared" si="1"/>
        <v>1150</v>
      </c>
      <c r="G24" s="7">
        <f t="shared" si="1"/>
        <v>2847</v>
      </c>
      <c r="H24" s="7">
        <f t="shared" si="1"/>
        <v>5812</v>
      </c>
      <c r="I24" s="7">
        <f t="shared" si="1"/>
        <v>19442</v>
      </c>
      <c r="J24" s="7">
        <f t="shared" si="1"/>
        <v>7538</v>
      </c>
      <c r="K24" s="7">
        <f t="shared" si="1"/>
        <v>37070</v>
      </c>
    </row>
    <row r="25" spans="1:11" ht="12.75">
      <c r="A25" s="8" t="s">
        <v>18</v>
      </c>
      <c r="B25"/>
      <c r="C25"/>
      <c r="D25"/>
      <c r="E25"/>
      <c r="F25"/>
      <c r="G25"/>
      <c r="H25"/>
      <c r="I25"/>
      <c r="J25"/>
      <c r="K25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workbookViewId="0" topLeftCell="A39">
      <selection activeCell="A1" sqref="A1"/>
    </sheetView>
  </sheetViews>
  <sheetFormatPr defaultColWidth="9.140625" defaultRowHeight="12.75"/>
  <cols>
    <col min="1" max="1" width="31.7109375" style="2" customWidth="1"/>
    <col min="2" max="12" width="5.7109375" style="2" customWidth="1"/>
    <col min="13" max="16384" width="9.140625" style="2" customWidth="1"/>
  </cols>
  <sheetData>
    <row r="1" spans="1:2" ht="12.75">
      <c r="A1" s="16" t="s">
        <v>97</v>
      </c>
      <c r="B1" s="1"/>
    </row>
    <row r="2" ht="12.75">
      <c r="A2" s="16" t="s">
        <v>17</v>
      </c>
    </row>
    <row r="3" s="17" customFormat="1" ht="11.25">
      <c r="A3" s="17" t="s">
        <v>86</v>
      </c>
    </row>
    <row r="5" spans="1:13" ht="46.5">
      <c r="A5" s="9" t="s">
        <v>83</v>
      </c>
      <c r="B5" s="3" t="s">
        <v>95</v>
      </c>
      <c r="C5" s="3" t="s">
        <v>87</v>
      </c>
      <c r="D5" s="3" t="s">
        <v>88</v>
      </c>
      <c r="E5" s="3" t="s">
        <v>89</v>
      </c>
      <c r="F5" s="3" t="s">
        <v>90</v>
      </c>
      <c r="G5" s="3" t="s">
        <v>91</v>
      </c>
      <c r="H5" s="3" t="s">
        <v>92</v>
      </c>
      <c r="I5" s="3" t="s">
        <v>93</v>
      </c>
      <c r="J5" s="3" t="s">
        <v>94</v>
      </c>
      <c r="K5" s="3" t="s">
        <v>16</v>
      </c>
      <c r="L5" s="12"/>
      <c r="M5" s="12"/>
    </row>
    <row r="6" spans="1:13" s="11" customFormat="1" ht="11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  <c r="M6" s="15"/>
    </row>
    <row r="7" spans="1:11" ht="11.25">
      <c r="A7" s="6" t="s">
        <v>23</v>
      </c>
      <c r="B7" s="7">
        <v>0</v>
      </c>
      <c r="C7" s="7">
        <v>18</v>
      </c>
      <c r="D7" s="7">
        <v>3</v>
      </c>
      <c r="E7" s="7">
        <v>12</v>
      </c>
      <c r="F7" s="7">
        <v>60</v>
      </c>
      <c r="G7" s="7">
        <v>85</v>
      </c>
      <c r="H7" s="7">
        <v>198</v>
      </c>
      <c r="I7" s="7">
        <v>9173</v>
      </c>
      <c r="J7" s="7">
        <v>916</v>
      </c>
      <c r="K7" s="7">
        <f>SUM(B7:J7)</f>
        <v>10465</v>
      </c>
    </row>
    <row r="8" spans="1:11" ht="11.25">
      <c r="A8" s="6" t="s">
        <v>24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2</v>
      </c>
      <c r="H8" s="7">
        <v>2</v>
      </c>
      <c r="I8" s="7">
        <v>9</v>
      </c>
      <c r="J8" s="7">
        <v>0</v>
      </c>
      <c r="K8" s="7">
        <f aca="true" t="shared" si="0" ref="K8:K66">SUM(B8:J8)</f>
        <v>13</v>
      </c>
    </row>
    <row r="9" spans="1:11" ht="11.25">
      <c r="A9" s="6" t="s">
        <v>25</v>
      </c>
      <c r="B9" s="7">
        <v>0</v>
      </c>
      <c r="C9" s="7">
        <v>0</v>
      </c>
      <c r="D9" s="7">
        <v>1</v>
      </c>
      <c r="E9" s="7">
        <v>0</v>
      </c>
      <c r="F9" s="7">
        <v>0</v>
      </c>
      <c r="G9" s="7">
        <v>3</v>
      </c>
      <c r="H9" s="7">
        <v>11</v>
      </c>
      <c r="I9" s="7">
        <v>71</v>
      </c>
      <c r="J9" s="7">
        <v>26</v>
      </c>
      <c r="K9" s="7">
        <f t="shared" si="0"/>
        <v>112</v>
      </c>
    </row>
    <row r="10" spans="1:11" ht="11.25">
      <c r="A10" s="6" t="s">
        <v>78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0</v>
      </c>
    </row>
    <row r="11" spans="1:11" ht="11.25">
      <c r="A11" s="6" t="s">
        <v>26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2</v>
      </c>
      <c r="J11" s="7">
        <v>0</v>
      </c>
      <c r="K11" s="7">
        <f t="shared" si="0"/>
        <v>2</v>
      </c>
    </row>
    <row r="12" spans="1:11" ht="11.25">
      <c r="A12" s="6" t="s">
        <v>79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</row>
    <row r="13" spans="1:11" ht="11.25">
      <c r="A13" s="6" t="s">
        <v>80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</row>
    <row r="14" spans="1:11" ht="11.25">
      <c r="A14" s="6" t="s">
        <v>27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3</v>
      </c>
      <c r="H14" s="7">
        <v>1</v>
      </c>
      <c r="I14" s="7">
        <v>2</v>
      </c>
      <c r="J14" s="7">
        <v>0</v>
      </c>
      <c r="K14" s="7">
        <f t="shared" si="0"/>
        <v>6</v>
      </c>
    </row>
    <row r="15" spans="1:11" ht="11.25">
      <c r="A15" s="6" t="s">
        <v>28</v>
      </c>
      <c r="B15" s="7">
        <v>0</v>
      </c>
      <c r="C15" s="7">
        <v>3</v>
      </c>
      <c r="D15" s="7">
        <v>2</v>
      </c>
      <c r="E15" s="7">
        <v>6</v>
      </c>
      <c r="F15" s="7">
        <v>29</v>
      </c>
      <c r="G15" s="7">
        <v>70</v>
      </c>
      <c r="H15" s="7">
        <v>143</v>
      </c>
      <c r="I15" s="7">
        <v>388</v>
      </c>
      <c r="J15" s="7">
        <v>198</v>
      </c>
      <c r="K15" s="7">
        <f t="shared" si="0"/>
        <v>839</v>
      </c>
    </row>
    <row r="16" spans="1:11" ht="11.25">
      <c r="A16" s="6" t="s">
        <v>81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0</v>
      </c>
    </row>
    <row r="17" spans="1:11" ht="11.25">
      <c r="A17" s="6" t="s">
        <v>29</v>
      </c>
      <c r="B17" s="7">
        <v>0</v>
      </c>
      <c r="C17" s="7">
        <v>0</v>
      </c>
      <c r="D17" s="7">
        <v>0</v>
      </c>
      <c r="E17" s="7">
        <v>1</v>
      </c>
      <c r="F17" s="7">
        <v>8</v>
      </c>
      <c r="G17" s="7">
        <v>21</v>
      </c>
      <c r="H17" s="7">
        <v>33</v>
      </c>
      <c r="I17" s="7">
        <v>41</v>
      </c>
      <c r="J17" s="7">
        <v>13</v>
      </c>
      <c r="K17" s="7">
        <f t="shared" si="0"/>
        <v>117</v>
      </c>
    </row>
    <row r="18" spans="1:11" ht="11.25">
      <c r="A18" s="6" t="s">
        <v>30</v>
      </c>
      <c r="B18" s="7">
        <v>0</v>
      </c>
      <c r="C18" s="7">
        <v>0</v>
      </c>
      <c r="D18" s="7">
        <v>0</v>
      </c>
      <c r="E18" s="7">
        <v>1</v>
      </c>
      <c r="F18" s="7">
        <v>10</v>
      </c>
      <c r="G18" s="7">
        <v>37</v>
      </c>
      <c r="H18" s="7">
        <v>52</v>
      </c>
      <c r="I18" s="7">
        <v>74</v>
      </c>
      <c r="J18" s="7">
        <v>44</v>
      </c>
      <c r="K18" s="7">
        <f t="shared" si="0"/>
        <v>218</v>
      </c>
    </row>
    <row r="19" spans="1:11" ht="11.25">
      <c r="A19" s="6" t="s">
        <v>31</v>
      </c>
      <c r="B19" s="7">
        <v>0</v>
      </c>
      <c r="C19" s="7">
        <v>0</v>
      </c>
      <c r="D19" s="7">
        <v>0</v>
      </c>
      <c r="E19" s="7">
        <v>2</v>
      </c>
      <c r="F19" s="7">
        <v>6</v>
      </c>
      <c r="G19" s="7">
        <v>25</v>
      </c>
      <c r="H19" s="7">
        <v>49</v>
      </c>
      <c r="I19" s="7">
        <v>28</v>
      </c>
      <c r="J19" s="7">
        <v>14</v>
      </c>
      <c r="K19" s="7">
        <f t="shared" si="0"/>
        <v>124</v>
      </c>
    </row>
    <row r="20" spans="1:11" ht="11.25">
      <c r="A20" s="6" t="s">
        <v>32</v>
      </c>
      <c r="B20" s="7">
        <v>0</v>
      </c>
      <c r="C20" s="7">
        <v>0</v>
      </c>
      <c r="D20" s="7">
        <v>1</v>
      </c>
      <c r="E20" s="7">
        <v>7</v>
      </c>
      <c r="F20" s="7">
        <v>22</v>
      </c>
      <c r="G20" s="7">
        <v>54</v>
      </c>
      <c r="H20" s="7">
        <v>42</v>
      </c>
      <c r="I20" s="7">
        <v>74</v>
      </c>
      <c r="J20" s="7">
        <v>17</v>
      </c>
      <c r="K20" s="7">
        <f t="shared" si="0"/>
        <v>217</v>
      </c>
    </row>
    <row r="21" spans="1:11" ht="11.25">
      <c r="A21" s="6" t="s">
        <v>33</v>
      </c>
      <c r="B21" s="7">
        <v>0</v>
      </c>
      <c r="C21" s="7">
        <v>0</v>
      </c>
      <c r="D21" s="7">
        <v>0</v>
      </c>
      <c r="E21" s="7">
        <v>1</v>
      </c>
      <c r="F21" s="7">
        <v>1</v>
      </c>
      <c r="G21" s="7">
        <v>3</v>
      </c>
      <c r="H21" s="7">
        <v>5</v>
      </c>
      <c r="I21" s="7">
        <v>2</v>
      </c>
      <c r="J21" s="7">
        <v>4</v>
      </c>
      <c r="K21" s="7">
        <f t="shared" si="0"/>
        <v>16</v>
      </c>
    </row>
    <row r="22" spans="1:11" ht="11.25">
      <c r="A22" s="6" t="s">
        <v>34</v>
      </c>
      <c r="B22" s="7">
        <v>0</v>
      </c>
      <c r="C22" s="7">
        <v>3</v>
      </c>
      <c r="D22" s="7">
        <v>0</v>
      </c>
      <c r="E22" s="7">
        <v>2</v>
      </c>
      <c r="F22" s="7">
        <v>9</v>
      </c>
      <c r="G22" s="7">
        <v>29</v>
      </c>
      <c r="H22" s="7">
        <v>48</v>
      </c>
      <c r="I22" s="7">
        <v>60</v>
      </c>
      <c r="J22" s="7">
        <v>28</v>
      </c>
      <c r="K22" s="7">
        <f t="shared" si="0"/>
        <v>179</v>
      </c>
    </row>
    <row r="23" spans="1:11" ht="11.25">
      <c r="A23" s="6" t="s">
        <v>35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2</v>
      </c>
      <c r="I23" s="7">
        <v>0</v>
      </c>
      <c r="J23" s="7">
        <v>0</v>
      </c>
      <c r="K23" s="7">
        <f t="shared" si="0"/>
        <v>2</v>
      </c>
    </row>
    <row r="24" spans="1:11" ht="11.25">
      <c r="A24" s="6" t="s">
        <v>36</v>
      </c>
      <c r="B24" s="7">
        <v>0</v>
      </c>
      <c r="C24" s="7">
        <v>0</v>
      </c>
      <c r="D24" s="7">
        <v>0</v>
      </c>
      <c r="E24" s="7">
        <v>3</v>
      </c>
      <c r="F24" s="7">
        <v>6</v>
      </c>
      <c r="G24" s="7">
        <v>6</v>
      </c>
      <c r="H24" s="7">
        <v>15</v>
      </c>
      <c r="I24" s="7">
        <v>12</v>
      </c>
      <c r="J24" s="7">
        <v>3</v>
      </c>
      <c r="K24" s="7">
        <f t="shared" si="0"/>
        <v>45</v>
      </c>
    </row>
    <row r="25" spans="1:11" ht="11.25">
      <c r="A25" s="6" t="s">
        <v>37</v>
      </c>
      <c r="B25" s="7">
        <v>0</v>
      </c>
      <c r="C25" s="7">
        <v>0</v>
      </c>
      <c r="D25" s="7">
        <v>0</v>
      </c>
      <c r="E25" s="7">
        <v>0</v>
      </c>
      <c r="F25" s="7">
        <v>5</v>
      </c>
      <c r="G25" s="7">
        <v>18</v>
      </c>
      <c r="H25" s="7">
        <v>18</v>
      </c>
      <c r="I25" s="7">
        <v>28</v>
      </c>
      <c r="J25" s="7">
        <v>11</v>
      </c>
      <c r="K25" s="7">
        <f t="shared" si="0"/>
        <v>80</v>
      </c>
    </row>
    <row r="26" spans="1:11" ht="11.25">
      <c r="A26" s="6" t="s">
        <v>38</v>
      </c>
      <c r="B26" s="7">
        <v>1</v>
      </c>
      <c r="C26" s="7">
        <v>0</v>
      </c>
      <c r="D26" s="7">
        <v>3</v>
      </c>
      <c r="E26" s="7">
        <v>7</v>
      </c>
      <c r="F26" s="7">
        <v>19</v>
      </c>
      <c r="G26" s="7">
        <v>37</v>
      </c>
      <c r="H26" s="7">
        <v>51</v>
      </c>
      <c r="I26" s="7">
        <v>65</v>
      </c>
      <c r="J26" s="7">
        <v>35</v>
      </c>
      <c r="K26" s="7">
        <f t="shared" si="0"/>
        <v>218</v>
      </c>
    </row>
    <row r="27" spans="1:11" ht="11.25">
      <c r="A27" s="6" t="s">
        <v>39</v>
      </c>
      <c r="B27" s="7">
        <v>0</v>
      </c>
      <c r="C27" s="7">
        <v>0</v>
      </c>
      <c r="D27" s="7">
        <v>0</v>
      </c>
      <c r="E27" s="7">
        <v>0</v>
      </c>
      <c r="F27" s="7">
        <v>1</v>
      </c>
      <c r="G27" s="7">
        <v>4</v>
      </c>
      <c r="H27" s="7">
        <v>4</v>
      </c>
      <c r="I27" s="7">
        <v>6</v>
      </c>
      <c r="J27" s="7">
        <v>0</v>
      </c>
      <c r="K27" s="7">
        <f t="shared" si="0"/>
        <v>15</v>
      </c>
    </row>
    <row r="28" spans="1:11" ht="11.25">
      <c r="A28" s="6" t="s">
        <v>40</v>
      </c>
      <c r="B28" s="7">
        <v>0</v>
      </c>
      <c r="C28" s="7">
        <v>1</v>
      </c>
      <c r="D28" s="7">
        <v>0</v>
      </c>
      <c r="E28" s="7">
        <v>6</v>
      </c>
      <c r="F28" s="7">
        <v>32</v>
      </c>
      <c r="G28" s="7">
        <v>113</v>
      </c>
      <c r="H28" s="7">
        <v>165</v>
      </c>
      <c r="I28" s="7">
        <v>272</v>
      </c>
      <c r="J28" s="7">
        <v>191</v>
      </c>
      <c r="K28" s="7">
        <f t="shared" si="0"/>
        <v>780</v>
      </c>
    </row>
    <row r="29" spans="1:11" ht="11.25">
      <c r="A29" s="6" t="s">
        <v>41</v>
      </c>
      <c r="B29" s="7">
        <v>0</v>
      </c>
      <c r="C29" s="7">
        <v>1</v>
      </c>
      <c r="D29" s="7">
        <v>1</v>
      </c>
      <c r="E29" s="7">
        <v>5</v>
      </c>
      <c r="F29" s="7">
        <v>20</v>
      </c>
      <c r="G29" s="7">
        <v>68</v>
      </c>
      <c r="H29" s="7">
        <v>118</v>
      </c>
      <c r="I29" s="7">
        <v>118</v>
      </c>
      <c r="J29" s="7">
        <v>69</v>
      </c>
      <c r="K29" s="7">
        <f t="shared" si="0"/>
        <v>400</v>
      </c>
    </row>
    <row r="30" spans="1:11" ht="11.25">
      <c r="A30" s="6" t="s">
        <v>42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2</v>
      </c>
      <c r="I30" s="7">
        <v>3</v>
      </c>
      <c r="J30" s="7">
        <v>3</v>
      </c>
      <c r="K30" s="7">
        <f t="shared" si="0"/>
        <v>8</v>
      </c>
    </row>
    <row r="31" spans="1:11" ht="11.25">
      <c r="A31" s="6" t="s">
        <v>43</v>
      </c>
      <c r="B31" s="7">
        <v>0</v>
      </c>
      <c r="C31" s="7">
        <v>0</v>
      </c>
      <c r="D31" s="7">
        <v>0</v>
      </c>
      <c r="E31" s="7">
        <v>0</v>
      </c>
      <c r="F31" s="7">
        <v>3</v>
      </c>
      <c r="G31" s="7">
        <v>14</v>
      </c>
      <c r="H31" s="7">
        <v>30</v>
      </c>
      <c r="I31" s="7">
        <v>50</v>
      </c>
      <c r="J31" s="7">
        <v>20</v>
      </c>
      <c r="K31" s="7">
        <f t="shared" si="0"/>
        <v>117</v>
      </c>
    </row>
    <row r="32" spans="1:11" ht="11.25">
      <c r="A32" s="6" t="s">
        <v>44</v>
      </c>
      <c r="B32" s="7">
        <v>0</v>
      </c>
      <c r="C32" s="7">
        <v>0</v>
      </c>
      <c r="D32" s="7">
        <v>0</v>
      </c>
      <c r="E32" s="7">
        <v>0</v>
      </c>
      <c r="F32" s="7">
        <v>2</v>
      </c>
      <c r="G32" s="7">
        <v>7</v>
      </c>
      <c r="H32" s="7">
        <v>7</v>
      </c>
      <c r="I32" s="7">
        <v>19</v>
      </c>
      <c r="J32" s="7">
        <v>8</v>
      </c>
      <c r="K32" s="7">
        <f t="shared" si="0"/>
        <v>43</v>
      </c>
    </row>
    <row r="33" spans="1:11" ht="11.25">
      <c r="A33" s="6" t="s">
        <v>45</v>
      </c>
      <c r="B33" s="7">
        <v>0</v>
      </c>
      <c r="C33" s="7">
        <v>0</v>
      </c>
      <c r="D33" s="7">
        <v>0</v>
      </c>
      <c r="E33" s="7">
        <v>0</v>
      </c>
      <c r="F33" s="7">
        <v>3</v>
      </c>
      <c r="G33" s="7">
        <v>19</v>
      </c>
      <c r="H33" s="7">
        <v>52</v>
      </c>
      <c r="I33" s="7">
        <v>77</v>
      </c>
      <c r="J33" s="7">
        <v>17</v>
      </c>
      <c r="K33" s="7">
        <f t="shared" si="0"/>
        <v>168</v>
      </c>
    </row>
    <row r="34" spans="1:11" ht="11.25">
      <c r="A34" s="6" t="s">
        <v>46</v>
      </c>
      <c r="B34" s="7">
        <v>0</v>
      </c>
      <c r="C34" s="7">
        <v>0</v>
      </c>
      <c r="D34" s="7">
        <v>0</v>
      </c>
      <c r="E34" s="7">
        <v>0</v>
      </c>
      <c r="F34" s="7">
        <v>1</v>
      </c>
      <c r="G34" s="7">
        <v>3</v>
      </c>
      <c r="H34" s="7">
        <v>6</v>
      </c>
      <c r="I34" s="7">
        <v>6</v>
      </c>
      <c r="J34" s="7">
        <v>2</v>
      </c>
      <c r="K34" s="7">
        <f t="shared" si="0"/>
        <v>18</v>
      </c>
    </row>
    <row r="35" spans="1:11" ht="11.25">
      <c r="A35" s="6" t="s">
        <v>47</v>
      </c>
      <c r="B35" s="7">
        <v>0</v>
      </c>
      <c r="C35" s="7">
        <v>0</v>
      </c>
      <c r="D35" s="7">
        <v>0</v>
      </c>
      <c r="E35" s="7">
        <v>1</v>
      </c>
      <c r="F35" s="7">
        <v>2</v>
      </c>
      <c r="G35" s="7">
        <v>4</v>
      </c>
      <c r="H35" s="7">
        <v>14</v>
      </c>
      <c r="I35" s="7">
        <v>17</v>
      </c>
      <c r="J35" s="7">
        <v>16</v>
      </c>
      <c r="K35" s="7">
        <f t="shared" si="0"/>
        <v>54</v>
      </c>
    </row>
    <row r="36" spans="1:11" ht="11.25">
      <c r="A36" s="6" t="s">
        <v>48</v>
      </c>
      <c r="B36" s="7">
        <v>0</v>
      </c>
      <c r="C36" s="7">
        <v>0</v>
      </c>
      <c r="D36" s="7">
        <v>0</v>
      </c>
      <c r="E36" s="7">
        <v>1</v>
      </c>
      <c r="F36" s="7">
        <v>24</v>
      </c>
      <c r="G36" s="7">
        <v>34</v>
      </c>
      <c r="H36" s="7">
        <v>58</v>
      </c>
      <c r="I36" s="7">
        <v>91</v>
      </c>
      <c r="J36" s="7">
        <v>35</v>
      </c>
      <c r="K36" s="7">
        <f t="shared" si="0"/>
        <v>243</v>
      </c>
    </row>
    <row r="37" spans="1:11" ht="11.25">
      <c r="A37" s="6" t="s">
        <v>49</v>
      </c>
      <c r="B37" s="7">
        <v>0</v>
      </c>
      <c r="C37" s="7">
        <v>0</v>
      </c>
      <c r="D37" s="7">
        <v>0</v>
      </c>
      <c r="E37" s="7">
        <v>1</v>
      </c>
      <c r="F37" s="7">
        <v>0</v>
      </c>
      <c r="G37" s="7">
        <v>0</v>
      </c>
      <c r="H37" s="7">
        <v>3</v>
      </c>
      <c r="I37" s="7">
        <v>4</v>
      </c>
      <c r="J37" s="7">
        <v>4</v>
      </c>
      <c r="K37" s="7">
        <f t="shared" si="0"/>
        <v>12</v>
      </c>
    </row>
    <row r="38" spans="1:11" ht="11.25">
      <c r="A38" s="6" t="s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1</v>
      </c>
      <c r="I38" s="7">
        <v>6</v>
      </c>
      <c r="J38" s="7">
        <v>3</v>
      </c>
      <c r="K38" s="7">
        <f t="shared" si="0"/>
        <v>10</v>
      </c>
    </row>
    <row r="39" spans="1:11" ht="11.25">
      <c r="A39" s="6" t="s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7">
        <f t="shared" si="0"/>
        <v>1</v>
      </c>
    </row>
    <row r="40" spans="1:11" ht="11.25">
      <c r="A40" s="6" t="s">
        <v>52</v>
      </c>
      <c r="B40" s="7">
        <v>0</v>
      </c>
      <c r="C40" s="7">
        <v>3</v>
      </c>
      <c r="D40" s="7">
        <v>1</v>
      </c>
      <c r="E40" s="7">
        <v>19</v>
      </c>
      <c r="F40" s="7">
        <v>94</v>
      </c>
      <c r="G40" s="7">
        <v>331</v>
      </c>
      <c r="H40" s="7">
        <v>609</v>
      </c>
      <c r="I40" s="7">
        <v>1806</v>
      </c>
      <c r="J40" s="7">
        <v>1670</v>
      </c>
      <c r="K40" s="7">
        <f t="shared" si="0"/>
        <v>4533</v>
      </c>
    </row>
    <row r="41" spans="1:11" ht="11.25">
      <c r="A41" s="6" t="s">
        <v>53</v>
      </c>
      <c r="B41" s="7">
        <v>0</v>
      </c>
      <c r="C41" s="7">
        <v>0</v>
      </c>
      <c r="D41" s="7">
        <v>2</v>
      </c>
      <c r="E41" s="7">
        <v>12</v>
      </c>
      <c r="F41" s="7">
        <v>111</v>
      </c>
      <c r="G41" s="7">
        <v>217</v>
      </c>
      <c r="H41" s="7">
        <v>273</v>
      </c>
      <c r="I41" s="7">
        <v>342</v>
      </c>
      <c r="J41" s="7">
        <v>123</v>
      </c>
      <c r="K41" s="7">
        <f t="shared" si="0"/>
        <v>1080</v>
      </c>
    </row>
    <row r="42" spans="1:11" ht="11.25">
      <c r="A42" s="6" t="s">
        <v>54</v>
      </c>
      <c r="B42" s="7">
        <v>0</v>
      </c>
      <c r="C42" s="7">
        <v>3</v>
      </c>
      <c r="D42" s="7">
        <v>3</v>
      </c>
      <c r="E42" s="7">
        <v>10</v>
      </c>
      <c r="F42" s="7">
        <v>63</v>
      </c>
      <c r="G42" s="7">
        <v>225</v>
      </c>
      <c r="H42" s="7">
        <v>570</v>
      </c>
      <c r="I42" s="7">
        <v>1002</v>
      </c>
      <c r="J42" s="7">
        <v>512</v>
      </c>
      <c r="K42" s="7">
        <f t="shared" si="0"/>
        <v>2388</v>
      </c>
    </row>
    <row r="43" spans="1:11" ht="11.25">
      <c r="A43" s="6" t="s">
        <v>55</v>
      </c>
      <c r="B43" s="7">
        <v>1</v>
      </c>
      <c r="C43" s="7">
        <v>1</v>
      </c>
      <c r="D43" s="7">
        <v>6</v>
      </c>
      <c r="E43" s="7">
        <v>56</v>
      </c>
      <c r="F43" s="7">
        <v>274</v>
      </c>
      <c r="G43" s="7">
        <v>477</v>
      </c>
      <c r="H43" s="7">
        <v>1177</v>
      </c>
      <c r="I43" s="7">
        <v>1605</v>
      </c>
      <c r="J43" s="7">
        <v>1108</v>
      </c>
      <c r="K43" s="7">
        <f t="shared" si="0"/>
        <v>4705</v>
      </c>
    </row>
    <row r="44" spans="1:11" ht="11.25">
      <c r="A44" s="6" t="s">
        <v>56</v>
      </c>
      <c r="B44" s="7">
        <v>1</v>
      </c>
      <c r="C44" s="7">
        <v>0</v>
      </c>
      <c r="D44" s="7">
        <v>0</v>
      </c>
      <c r="E44" s="7">
        <v>5</v>
      </c>
      <c r="F44" s="7">
        <v>33</v>
      </c>
      <c r="G44" s="7">
        <v>134</v>
      </c>
      <c r="H44" s="7">
        <v>378</v>
      </c>
      <c r="I44" s="7">
        <v>774</v>
      </c>
      <c r="J44" s="7">
        <v>507</v>
      </c>
      <c r="K44" s="7">
        <f t="shared" si="0"/>
        <v>1832</v>
      </c>
    </row>
    <row r="45" spans="1:11" ht="11.25">
      <c r="A45" s="6" t="s">
        <v>57</v>
      </c>
      <c r="B45" s="7">
        <v>0</v>
      </c>
      <c r="C45" s="7">
        <v>0</v>
      </c>
      <c r="D45" s="7">
        <v>1</v>
      </c>
      <c r="E45" s="7">
        <v>8</v>
      </c>
      <c r="F45" s="7">
        <v>50</v>
      </c>
      <c r="G45" s="7">
        <v>278</v>
      </c>
      <c r="H45" s="7">
        <v>383</v>
      </c>
      <c r="I45" s="7">
        <v>534</v>
      </c>
      <c r="J45" s="7">
        <v>271</v>
      </c>
      <c r="K45" s="7">
        <f t="shared" si="0"/>
        <v>1525</v>
      </c>
    </row>
    <row r="46" spans="1:11" ht="11.25">
      <c r="A46" s="6" t="s">
        <v>58</v>
      </c>
      <c r="B46" s="7">
        <v>0</v>
      </c>
      <c r="C46" s="7">
        <v>0</v>
      </c>
      <c r="D46" s="7">
        <v>0</v>
      </c>
      <c r="E46" s="7">
        <v>0</v>
      </c>
      <c r="F46" s="7">
        <v>2</v>
      </c>
      <c r="G46" s="7">
        <v>4</v>
      </c>
      <c r="H46" s="7">
        <v>5</v>
      </c>
      <c r="I46" s="7">
        <v>7</v>
      </c>
      <c r="J46" s="7">
        <v>3</v>
      </c>
      <c r="K46" s="7">
        <f t="shared" si="0"/>
        <v>21</v>
      </c>
    </row>
    <row r="47" spans="1:11" ht="11.25">
      <c r="A47" s="6" t="s">
        <v>77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 t="shared" si="0"/>
        <v>0</v>
      </c>
    </row>
    <row r="48" spans="1:11" ht="11.25">
      <c r="A48" s="6" t="s">
        <v>59</v>
      </c>
      <c r="B48" s="7">
        <v>0</v>
      </c>
      <c r="C48" s="7">
        <v>1</v>
      </c>
      <c r="D48" s="7">
        <v>2</v>
      </c>
      <c r="E48" s="7">
        <v>5</v>
      </c>
      <c r="F48" s="7">
        <v>6</v>
      </c>
      <c r="G48" s="7">
        <v>38</v>
      </c>
      <c r="H48" s="7">
        <v>50</v>
      </c>
      <c r="I48" s="7">
        <v>93</v>
      </c>
      <c r="J48" s="7">
        <v>60</v>
      </c>
      <c r="K48" s="7">
        <f t="shared" si="0"/>
        <v>255</v>
      </c>
    </row>
    <row r="49" spans="1:11" ht="11.25">
      <c r="A49" s="6" t="s">
        <v>60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3</v>
      </c>
      <c r="I49" s="7">
        <v>16</v>
      </c>
      <c r="J49" s="7">
        <v>12</v>
      </c>
      <c r="K49" s="7">
        <f t="shared" si="0"/>
        <v>31</v>
      </c>
    </row>
    <row r="50" spans="1:11" ht="11.25">
      <c r="A50" s="6" t="s">
        <v>61</v>
      </c>
      <c r="B50" s="7">
        <v>0</v>
      </c>
      <c r="C50" s="7">
        <v>2</v>
      </c>
      <c r="D50" s="7">
        <v>0</v>
      </c>
      <c r="E50" s="7">
        <v>0</v>
      </c>
      <c r="F50" s="7">
        <v>1</v>
      </c>
      <c r="G50" s="7">
        <v>7</v>
      </c>
      <c r="H50" s="7">
        <v>31</v>
      </c>
      <c r="I50" s="7">
        <v>28</v>
      </c>
      <c r="J50" s="7">
        <v>16</v>
      </c>
      <c r="K50" s="7">
        <f t="shared" si="0"/>
        <v>85</v>
      </c>
    </row>
    <row r="51" spans="1:11" ht="11.25">
      <c r="A51" s="6" t="s">
        <v>62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1</v>
      </c>
      <c r="I51" s="7">
        <v>4</v>
      </c>
      <c r="J51" s="7">
        <v>0</v>
      </c>
      <c r="K51" s="7">
        <f t="shared" si="0"/>
        <v>5</v>
      </c>
    </row>
    <row r="52" spans="1:12" ht="11.25">
      <c r="A52" s="6" t="s">
        <v>63</v>
      </c>
      <c r="B52" s="7">
        <v>0</v>
      </c>
      <c r="C52" s="7">
        <v>0</v>
      </c>
      <c r="D52" s="7">
        <v>0</v>
      </c>
      <c r="E52" s="7">
        <v>1</v>
      </c>
      <c r="F52" s="7">
        <v>3</v>
      </c>
      <c r="G52" s="7">
        <v>19</v>
      </c>
      <c r="H52" s="7">
        <v>119</v>
      </c>
      <c r="I52" s="7">
        <v>323</v>
      </c>
      <c r="J52" s="7">
        <v>214</v>
      </c>
      <c r="K52" s="7">
        <f t="shared" si="0"/>
        <v>679</v>
      </c>
      <c r="L52" s="10"/>
    </row>
    <row r="53" spans="1:12" ht="11.25">
      <c r="A53" s="6" t="s">
        <v>64</v>
      </c>
      <c r="B53" s="7">
        <v>0</v>
      </c>
      <c r="C53" s="7">
        <v>1</v>
      </c>
      <c r="D53" s="7">
        <v>4</v>
      </c>
      <c r="E53" s="7">
        <v>17</v>
      </c>
      <c r="F53" s="7">
        <v>28</v>
      </c>
      <c r="G53" s="7">
        <v>88</v>
      </c>
      <c r="H53" s="7">
        <v>235</v>
      </c>
      <c r="I53" s="7">
        <v>530</v>
      </c>
      <c r="J53" s="7">
        <v>467</v>
      </c>
      <c r="K53" s="7">
        <f t="shared" si="0"/>
        <v>1370</v>
      </c>
      <c r="L53" s="10"/>
    </row>
    <row r="54" spans="1:12" ht="11.25">
      <c r="A54" s="6" t="s">
        <v>65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2</v>
      </c>
      <c r="H54" s="7">
        <v>11</v>
      </c>
      <c r="I54" s="7">
        <v>64</v>
      </c>
      <c r="J54" s="7">
        <v>42</v>
      </c>
      <c r="K54" s="7">
        <f t="shared" si="0"/>
        <v>119</v>
      </c>
      <c r="L54" s="10"/>
    </row>
    <row r="55" spans="1:12" ht="11.25">
      <c r="A55" s="6" t="s">
        <v>66</v>
      </c>
      <c r="B55" s="7">
        <v>0</v>
      </c>
      <c r="C55" s="7">
        <v>0</v>
      </c>
      <c r="D55" s="7">
        <v>0</v>
      </c>
      <c r="E55" s="7">
        <v>2</v>
      </c>
      <c r="F55" s="7">
        <v>1</v>
      </c>
      <c r="G55" s="7">
        <v>7</v>
      </c>
      <c r="H55" s="7">
        <v>70</v>
      </c>
      <c r="I55" s="7">
        <v>150</v>
      </c>
      <c r="J55" s="7">
        <v>133</v>
      </c>
      <c r="K55" s="7">
        <f t="shared" si="0"/>
        <v>363</v>
      </c>
      <c r="L55" s="10"/>
    </row>
    <row r="56" spans="1:12" ht="11.25">
      <c r="A56" s="6" t="s">
        <v>67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2</v>
      </c>
      <c r="I56" s="7">
        <v>6</v>
      </c>
      <c r="J56" s="7">
        <v>5</v>
      </c>
      <c r="K56" s="7">
        <f t="shared" si="0"/>
        <v>13</v>
      </c>
      <c r="L56" s="19" t="s">
        <v>84</v>
      </c>
    </row>
    <row r="57" spans="1:12" ht="11.25">
      <c r="A57" s="6" t="s">
        <v>68</v>
      </c>
      <c r="B57" s="7">
        <v>0</v>
      </c>
      <c r="C57" s="7">
        <v>0</v>
      </c>
      <c r="D57" s="7">
        <v>1</v>
      </c>
      <c r="E57" s="7">
        <v>2</v>
      </c>
      <c r="F57" s="7">
        <v>17</v>
      </c>
      <c r="G57" s="7">
        <v>64</v>
      </c>
      <c r="H57" s="7">
        <v>186</v>
      </c>
      <c r="I57" s="7">
        <v>616</v>
      </c>
      <c r="J57" s="7">
        <v>346</v>
      </c>
      <c r="K57" s="7">
        <f t="shared" si="0"/>
        <v>1232</v>
      </c>
      <c r="L57" s="19"/>
    </row>
    <row r="58" spans="1:12" ht="11.25">
      <c r="A58" s="6" t="s">
        <v>69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1</v>
      </c>
      <c r="J58" s="7">
        <v>0</v>
      </c>
      <c r="K58" s="7">
        <f t="shared" si="0"/>
        <v>1</v>
      </c>
      <c r="L58" s="19"/>
    </row>
    <row r="59" spans="1:12" ht="11.25">
      <c r="A59" s="6" t="s">
        <v>70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5</v>
      </c>
      <c r="H59" s="7">
        <v>8</v>
      </c>
      <c r="I59" s="7">
        <v>27</v>
      </c>
      <c r="J59" s="7">
        <v>8</v>
      </c>
      <c r="K59" s="7">
        <f t="shared" si="0"/>
        <v>48</v>
      </c>
      <c r="L59" s="19"/>
    </row>
    <row r="60" spans="1:12" ht="11.25">
      <c r="A60" s="6" t="s">
        <v>71</v>
      </c>
      <c r="B60" s="7">
        <v>0</v>
      </c>
      <c r="C60" s="7">
        <v>1</v>
      </c>
      <c r="D60" s="7">
        <v>0</v>
      </c>
      <c r="E60" s="7">
        <v>2</v>
      </c>
      <c r="F60" s="7">
        <v>4</v>
      </c>
      <c r="G60" s="7">
        <v>7</v>
      </c>
      <c r="H60" s="7">
        <v>22</v>
      </c>
      <c r="I60" s="7">
        <v>68</v>
      </c>
      <c r="J60" s="7">
        <v>34</v>
      </c>
      <c r="K60" s="7">
        <f t="shared" si="0"/>
        <v>138</v>
      </c>
      <c r="L60" s="19"/>
    </row>
    <row r="61" spans="1:12" ht="11.25">
      <c r="A61" s="6" t="s">
        <v>72</v>
      </c>
      <c r="B61" s="7">
        <v>0</v>
      </c>
      <c r="C61" s="7">
        <v>0</v>
      </c>
      <c r="D61" s="7">
        <v>0</v>
      </c>
      <c r="E61" s="7">
        <v>0</v>
      </c>
      <c r="F61" s="7">
        <v>1</v>
      </c>
      <c r="G61" s="7">
        <v>5</v>
      </c>
      <c r="H61" s="7">
        <v>5</v>
      </c>
      <c r="I61" s="7">
        <v>13</v>
      </c>
      <c r="J61" s="7">
        <v>2</v>
      </c>
      <c r="K61" s="7">
        <f t="shared" si="0"/>
        <v>26</v>
      </c>
      <c r="L61" s="19"/>
    </row>
    <row r="62" spans="1:12" ht="11.25">
      <c r="A62" s="6" t="s">
        <v>73</v>
      </c>
      <c r="B62" s="7">
        <v>0</v>
      </c>
      <c r="C62" s="7">
        <v>0</v>
      </c>
      <c r="D62" s="7">
        <v>0</v>
      </c>
      <c r="E62" s="7">
        <v>1</v>
      </c>
      <c r="F62" s="7">
        <v>0</v>
      </c>
      <c r="G62" s="7">
        <v>1</v>
      </c>
      <c r="H62" s="7">
        <v>8</v>
      </c>
      <c r="I62" s="7">
        <v>8</v>
      </c>
      <c r="J62" s="7">
        <v>3</v>
      </c>
      <c r="K62" s="7">
        <f t="shared" si="0"/>
        <v>21</v>
      </c>
      <c r="L62" s="19"/>
    </row>
    <row r="63" spans="1:12" ht="11.25">
      <c r="A63" s="6" t="s">
        <v>74</v>
      </c>
      <c r="B63" s="7">
        <v>0</v>
      </c>
      <c r="C63" s="7">
        <v>0</v>
      </c>
      <c r="D63" s="7">
        <v>1</v>
      </c>
      <c r="E63" s="7">
        <v>5</v>
      </c>
      <c r="F63" s="7">
        <v>22</v>
      </c>
      <c r="G63" s="7">
        <v>48</v>
      </c>
      <c r="H63" s="7">
        <v>223</v>
      </c>
      <c r="I63" s="7">
        <v>259</v>
      </c>
      <c r="J63" s="7">
        <v>120</v>
      </c>
      <c r="K63" s="7">
        <f t="shared" si="0"/>
        <v>678</v>
      </c>
      <c r="L63" s="19"/>
    </row>
    <row r="64" spans="1:12" ht="11.25">
      <c r="A64" s="6" t="s">
        <v>75</v>
      </c>
      <c r="B64" s="7">
        <v>0</v>
      </c>
      <c r="C64" s="7">
        <v>1</v>
      </c>
      <c r="D64" s="7">
        <v>0</v>
      </c>
      <c r="E64" s="7">
        <v>6</v>
      </c>
      <c r="F64" s="7">
        <v>176</v>
      </c>
      <c r="G64" s="7">
        <v>227</v>
      </c>
      <c r="H64" s="7">
        <v>296</v>
      </c>
      <c r="I64" s="7">
        <v>385</v>
      </c>
      <c r="J64" s="7">
        <v>170</v>
      </c>
      <c r="K64" s="7">
        <f t="shared" si="0"/>
        <v>1261</v>
      </c>
      <c r="L64" s="19"/>
    </row>
    <row r="65" spans="1:12" ht="11.25">
      <c r="A65" s="6" t="s">
        <v>96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19"/>
    </row>
    <row r="66" spans="1:12" ht="11.25">
      <c r="A66" s="6" t="s">
        <v>76</v>
      </c>
      <c r="B66" s="7">
        <v>0</v>
      </c>
      <c r="C66" s="7">
        <v>0</v>
      </c>
      <c r="D66" s="7">
        <v>0</v>
      </c>
      <c r="E66" s="7">
        <v>0</v>
      </c>
      <c r="F66" s="7">
        <v>1</v>
      </c>
      <c r="G66" s="7">
        <v>4</v>
      </c>
      <c r="H66" s="7">
        <v>17</v>
      </c>
      <c r="I66" s="7">
        <v>82</v>
      </c>
      <c r="J66" s="7">
        <v>35</v>
      </c>
      <c r="K66" s="7">
        <f t="shared" si="0"/>
        <v>139</v>
      </c>
      <c r="L66" s="19"/>
    </row>
    <row r="67" spans="1:12" ht="11.25">
      <c r="A67" s="6" t="s">
        <v>16</v>
      </c>
      <c r="B67" s="7">
        <f aca="true" t="shared" si="1" ref="B67:K67">SUM(B7:B66)</f>
        <v>3</v>
      </c>
      <c r="C67" s="7">
        <f t="shared" si="1"/>
        <v>39</v>
      </c>
      <c r="D67" s="7">
        <f t="shared" si="1"/>
        <v>32</v>
      </c>
      <c r="E67" s="7">
        <f t="shared" si="1"/>
        <v>207</v>
      </c>
      <c r="F67" s="7">
        <f t="shared" si="1"/>
        <v>1150</v>
      </c>
      <c r="G67" s="7">
        <f t="shared" si="1"/>
        <v>2847</v>
      </c>
      <c r="H67" s="7">
        <f t="shared" si="1"/>
        <v>5812</v>
      </c>
      <c r="I67" s="7">
        <f t="shared" si="1"/>
        <v>19442</v>
      </c>
      <c r="J67" s="7">
        <f t="shared" si="1"/>
        <v>7538</v>
      </c>
      <c r="K67" s="7">
        <f t="shared" si="1"/>
        <v>37070</v>
      </c>
      <c r="L67" s="19"/>
    </row>
    <row r="68" ht="11.25">
      <c r="A68" s="8"/>
    </row>
  </sheetData>
  <mergeCells count="1">
    <mergeCell ref="L56:L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2008-03-18T16:19:41Z</cp:lastPrinted>
  <dcterms:created xsi:type="dcterms:W3CDTF">2004-10-12T07:28:06Z</dcterms:created>
  <dcterms:modified xsi:type="dcterms:W3CDTF">2008-03-26T08:29:28Z</dcterms:modified>
  <cp:category/>
  <cp:version/>
  <cp:contentType/>
  <cp:contentStatus/>
</cp:coreProperties>
</file>