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65461" windowWidth="7650" windowHeight="444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<sst xmlns="http://schemas.openxmlformats.org/spreadsheetml/2006/main" count="103" uniqueCount="91">
  <si>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</si>
  <si>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</si>
  <si>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</si>
  <si>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</si>
  <si>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</si>
  <si>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</si>
  <si>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</si>
  <si>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</si>
  <si>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</si>
  <si>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</si>
  <si>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</si>
  <si>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</si>
  <si>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</si>
  <si>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</si>
  <si>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</si>
  <si>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</si>
  <si>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</si>
  <si>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</si>
  <si>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</si>
  <si>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</si>
  <si>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</si>
  <si>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</si>
  <si>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</si>
  <si>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</si>
  <si>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</si>
  <si>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</si>
  <si>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</si>
  <si>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</si>
  <si>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</si>
  <si>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</si>
  <si>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</si>
  <si>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</si>
  <si>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</si>
  <si>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</si>
  <si>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</si>
  <si>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</si>
  <si>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</si>
  <si>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</si>
  <si>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</si>
  <si>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</si>
  <si>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</si>
  <si>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</si>
  <si>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</si>
  <si>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</si>
  <si>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</si>
  <si>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</si>
  <si>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</si>
  <si>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</si>
  <si>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</si>
  <si>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</si>
  <si>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</si>
  <si>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</si>
  <si>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</si>
  <si>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</si>
  <si>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</si>
  <si>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</si>
  <si>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</si>
  <si>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</si>
  <si>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</si>
  <si>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</si>
  <si>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</si>
  <si>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</si>
  <si>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</si>
  <si>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</si>
  <si>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</si>
  <si>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</si>
  <si>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</si>
  <si>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</si>
  <si>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</si>
  <si>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</si>
  <si>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</si>
  <si>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</si>
  <si>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</si>
  <si>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</si>
  <si>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</si>
  <si>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</si>
  <si>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</si>
  <si>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</si>
  <si>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</si>
  <si>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</si>
  <si>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Imprese registrate e attive, iscrizioni, cancellazioni e variazioni nel Registro delle imprese</t>
  </si>
  <si>
    <t xml:space="preserve">ISCRIZIONI NEL TRIMESTRE </t>
  </si>
  <si>
    <t>DIFFERENZA TRA FINE E INIZIO TRIM.</t>
  </si>
  <si>
    <t>REGISTRATE AL 31.03.2005</t>
  </si>
  <si>
    <t>REGISTRATE AL 30.06.2005</t>
  </si>
  <si>
    <t>ATTIVE AL 30.06.2005</t>
  </si>
  <si>
    <t>P Serv.domestici presso famiglie e conv.</t>
  </si>
  <si>
    <t>P 95 Serv.domestici presso famiglie e conv.</t>
  </si>
  <si>
    <t>CANCELLAZ. NEL TRIMESTRE</t>
  </si>
  <si>
    <t>VARIAZIONI NEL TRIMESTRE</t>
  </si>
  <si>
    <t>Movimento anagrafico delle imprese nel 2° trimestre 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</si>
</sst>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9" t="s">
        <v>90</v>
      </c>
    </row>
    <row r="2" ht="12.75">
      <c r="A2" s="9" t="s">
        <v>17</v>
      </c>
    </row>
    <row r="3" ht="11.25">
      <c r="A3" s="8" t="s">
        <v>80</v>
      </c>
    </row>
    <row r="5" spans="1:8" ht="49.5" customHeight="1">
      <c r="A5" s="10" t="s">
        <v>78</v>
      </c>
      <c r="B5" s="11" t="s">
        <v>83</v>
      </c>
      <c r="C5" s="11" t="s">
        <v>81</v>
      </c>
      <c r="D5" s="12" t="s">
        <v>88</v>
      </c>
      <c r="E5" s="12" t="s">
        <v>89</v>
      </c>
      <c r="F5" s="11" t="s">
        <v>84</v>
      </c>
      <c r="G5" s="11" t="s">
        <v>82</v>
      </c>
      <c r="H5" s="11" t="s">
        <v>85</v>
      </c>
    </row>
    <row r="6" spans="1:8" ht="11.25">
      <c r="A6" s="2"/>
      <c r="B6" s="3"/>
      <c r="C6" s="3"/>
      <c r="D6" s="3"/>
      <c r="E6" s="3"/>
      <c r="F6" s="3"/>
      <c r="G6" s="3"/>
      <c r="H6" s="3"/>
    </row>
    <row r="7" spans="1:8" ht="11.25">
      <c r="A7" s="4" t="s">
        <v>0</v>
      </c>
      <c r="B7" s="5">
        <f>SUM(movimpDIV!B7:B8)</f>
        <v>9964</v>
      </c>
      <c r="C7" s="5">
        <f>SUM(movimpDIV!C7:C8)</f>
        <v>49</v>
      </c>
      <c r="D7" s="5">
        <f>SUM(movimpDIV!D7:D8)</f>
        <v>51</v>
      </c>
      <c r="E7" s="5">
        <f>SUM(movimpDIV!E7:E8)</f>
        <v>9</v>
      </c>
      <c r="F7" s="5">
        <f>SUM(movimpDIV!F7:F8)</f>
        <v>9971</v>
      </c>
      <c r="G7" s="5">
        <f>SUM(movimpDIV!G7:G8)</f>
        <v>7</v>
      </c>
      <c r="H7" s="5">
        <f>SUM(movimpDIV!H7:H8)</f>
        <v>9899</v>
      </c>
    </row>
    <row r="8" spans="1:8" ht="11.25">
      <c r="A8" s="4" t="s">
        <v>1</v>
      </c>
      <c r="B8" s="5">
        <f>movimpDIV!B9</f>
        <v>110</v>
      </c>
      <c r="C8" s="5">
        <f>movimpDIV!C9</f>
        <v>1</v>
      </c>
      <c r="D8" s="5">
        <f>movimpDIV!D9</f>
        <v>0</v>
      </c>
      <c r="E8" s="5">
        <f>movimpDIV!E9</f>
        <v>0</v>
      </c>
      <c r="F8" s="5">
        <f>movimpDIV!F9</f>
        <v>111</v>
      </c>
      <c r="G8" s="5">
        <f>movimpDIV!G9</f>
        <v>1</v>
      </c>
      <c r="H8" s="5">
        <f>movimpDIV!H9</f>
        <v>105</v>
      </c>
    </row>
    <row r="9" spans="1:8" ht="11.25">
      <c r="A9" s="4" t="s">
        <v>2</v>
      </c>
      <c r="B9" s="5">
        <f>SUM(movimpDIV!B10:B14)</f>
        <v>14</v>
      </c>
      <c r="C9" s="5">
        <f>SUM(movimpDIV!C10:C14)</f>
        <v>0</v>
      </c>
      <c r="D9" s="5">
        <f>SUM(movimpDIV!D10:D14)</f>
        <v>0</v>
      </c>
      <c r="E9" s="5">
        <f>SUM(movimpDIV!E10:E14)</f>
        <v>0</v>
      </c>
      <c r="F9" s="5">
        <f>SUM(movimpDIV!F10:F14)</f>
        <v>14</v>
      </c>
      <c r="G9" s="5">
        <f>SUM(movimpDIV!G10:G14)</f>
        <v>0</v>
      </c>
      <c r="H9" s="5">
        <f>SUM(movimpDIV!H10:H14)</f>
        <v>10</v>
      </c>
    </row>
    <row r="10" spans="1:8" ht="11.25">
      <c r="A10" s="4" t="s">
        <v>3</v>
      </c>
      <c r="B10" s="5">
        <f>SUM(movimpDIV!B15:B37)</f>
        <v>4508</v>
      </c>
      <c r="C10" s="5">
        <f>SUM(movimpDIV!C15:C37)</f>
        <v>47</v>
      </c>
      <c r="D10" s="5">
        <f>SUM(movimpDIV!D15:D37)</f>
        <v>68</v>
      </c>
      <c r="E10" s="5">
        <f>SUM(movimpDIV!E15:E37)</f>
        <v>12</v>
      </c>
      <c r="F10" s="5">
        <f>SUM(movimpDIV!F15:F37)</f>
        <v>4499</v>
      </c>
      <c r="G10" s="5">
        <f>SUM(movimpDIV!G15:G37)</f>
        <v>-9</v>
      </c>
      <c r="H10" s="5">
        <f>SUM(movimpDIV!H15:H37)</f>
        <v>3924</v>
      </c>
    </row>
    <row r="11" spans="1:8" ht="11.25">
      <c r="A11" s="4" t="s">
        <v>4</v>
      </c>
      <c r="B11" s="5">
        <f>SUM(movimpDIV!B38:B39)</f>
        <v>18</v>
      </c>
      <c r="C11" s="5">
        <f>SUM(movimpDIV!C38:C39)</f>
        <v>0</v>
      </c>
      <c r="D11" s="5">
        <f>SUM(movimpDIV!D38:D39)</f>
        <v>0</v>
      </c>
      <c r="E11" s="5">
        <f>SUM(movimpDIV!E38:E39)</f>
        <v>0</v>
      </c>
      <c r="F11" s="5">
        <f>SUM(movimpDIV!F38:F39)</f>
        <v>18</v>
      </c>
      <c r="G11" s="5">
        <f>SUM(movimpDIV!G38:G39)</f>
        <v>0</v>
      </c>
      <c r="H11" s="5">
        <f>SUM(movimpDIV!H38:H39)</f>
        <v>15</v>
      </c>
    </row>
    <row r="12" spans="1:8" ht="11.25">
      <c r="A12" s="4" t="s">
        <v>5</v>
      </c>
      <c r="B12" s="5">
        <f>SUM(movimpDIV!B40)</f>
        <v>5599</v>
      </c>
      <c r="C12" s="5">
        <f>SUM(movimpDIV!C40)</f>
        <v>194</v>
      </c>
      <c r="D12" s="5">
        <f>SUM(movimpDIV!D40)</f>
        <v>140</v>
      </c>
      <c r="E12" s="5">
        <f>SUM(movimpDIV!E40)</f>
        <v>24</v>
      </c>
      <c r="F12" s="5">
        <f>SUM(movimpDIV!F40)</f>
        <v>5677</v>
      </c>
      <c r="G12" s="5">
        <f>SUM(movimpDIV!G40)</f>
        <v>78</v>
      </c>
      <c r="H12" s="5">
        <f>SUM(movimpDIV!H40)</f>
        <v>5360</v>
      </c>
    </row>
    <row r="13" spans="1:8" ht="11.25">
      <c r="A13" s="4" t="s">
        <v>6</v>
      </c>
      <c r="B13" s="5">
        <f>SUM(movimpDIV!B41:B43)</f>
        <v>9030</v>
      </c>
      <c r="C13" s="5">
        <f>SUM(movimpDIV!C41:C43)</f>
        <v>146</v>
      </c>
      <c r="D13" s="5">
        <f>SUM(movimpDIV!D41:D43)</f>
        <v>124</v>
      </c>
      <c r="E13" s="5">
        <f>SUM(movimpDIV!E41:E43)</f>
        <v>48</v>
      </c>
      <c r="F13" s="5">
        <f>SUM(movimpDIV!F41:F43)</f>
        <v>9100</v>
      </c>
      <c r="G13" s="5">
        <f>SUM(movimpDIV!G41:G43)</f>
        <v>70</v>
      </c>
      <c r="H13" s="5">
        <f>SUM(movimpDIV!H41:H43)</f>
        <v>8302</v>
      </c>
    </row>
    <row r="14" spans="1:8" ht="11.25">
      <c r="A14" s="4" t="s">
        <v>7</v>
      </c>
      <c r="B14" s="5">
        <f>SUM(movimpDIV!B44)</f>
        <v>2415</v>
      </c>
      <c r="C14" s="5">
        <f>SUM(movimpDIV!C44)</f>
        <v>44</v>
      </c>
      <c r="D14" s="5">
        <f>SUM(movimpDIV!D44)</f>
        <v>31</v>
      </c>
      <c r="E14" s="5">
        <f>SUM(movimpDIV!E44)</f>
        <v>43</v>
      </c>
      <c r="F14" s="5">
        <f>SUM(movimpDIV!F44)</f>
        <v>2471</v>
      </c>
      <c r="G14" s="5">
        <f>SUM(movimpDIV!G44)</f>
        <v>56</v>
      </c>
      <c r="H14" s="5">
        <f>SUM(movimpDIV!H44)</f>
        <v>1940</v>
      </c>
    </row>
    <row r="15" spans="1:8" ht="11.25">
      <c r="A15" s="4" t="s">
        <v>8</v>
      </c>
      <c r="B15" s="5">
        <f>SUM(movimpDIV!B45:B49)</f>
        <v>1967</v>
      </c>
      <c r="C15" s="5">
        <f>SUM(movimpDIV!C45:C49)</f>
        <v>22</v>
      </c>
      <c r="D15" s="5">
        <f>SUM(movimpDIV!D45:D49)</f>
        <v>37</v>
      </c>
      <c r="E15" s="5">
        <f>SUM(movimpDIV!E45:E49)</f>
        <v>9</v>
      </c>
      <c r="F15" s="5">
        <f>SUM(movimpDIV!F45:F49)</f>
        <v>1961</v>
      </c>
      <c r="G15" s="5">
        <f>SUM(movimpDIV!G45:G49)</f>
        <v>-6</v>
      </c>
      <c r="H15" s="5">
        <f>SUM(movimpDIV!H45:H49)</f>
        <v>1851</v>
      </c>
    </row>
    <row r="16" spans="1:8" ht="11.25">
      <c r="A16" s="4" t="s">
        <v>9</v>
      </c>
      <c r="B16" s="5">
        <f>SUM(movimpDIV!B50:B52)</f>
        <v>746</v>
      </c>
      <c r="C16" s="5">
        <f>SUM(movimpDIV!C50:C52)</f>
        <v>14</v>
      </c>
      <c r="D16" s="5">
        <f>SUM(movimpDIV!D50:D52)</f>
        <v>12</v>
      </c>
      <c r="E16" s="5">
        <f>SUM(movimpDIV!E50:E52)</f>
        <v>4</v>
      </c>
      <c r="F16" s="5">
        <f>SUM(movimpDIV!F50:F52)</f>
        <v>752</v>
      </c>
      <c r="G16" s="5">
        <f>SUM(movimpDIV!G50:G52)</f>
        <v>6</v>
      </c>
      <c r="H16" s="5">
        <f>SUM(movimpDIV!H50:H52)</f>
        <v>715</v>
      </c>
    </row>
    <row r="17" spans="1:8" ht="11.25">
      <c r="A17" s="4" t="s">
        <v>10</v>
      </c>
      <c r="B17" s="5">
        <f>SUM(movimpDIV!B53:B57)</f>
        <v>3765</v>
      </c>
      <c r="C17" s="5">
        <f>SUM(movimpDIV!C53:C57)</f>
        <v>46</v>
      </c>
      <c r="D17" s="5">
        <f>SUM(movimpDIV!D53:D57)</f>
        <v>32</v>
      </c>
      <c r="E17" s="5">
        <f>SUM(movimpDIV!E53:E57)</f>
        <v>77</v>
      </c>
      <c r="F17" s="5">
        <f>SUM(movimpDIV!F53:F57)</f>
        <v>3856</v>
      </c>
      <c r="G17" s="5">
        <f>SUM(movimpDIV!G53:G57)</f>
        <v>91</v>
      </c>
      <c r="H17" s="5">
        <f>SUM(movimpDIV!H53:H57)</f>
        <v>3467</v>
      </c>
    </row>
    <row r="18" spans="1:8" ht="11.25">
      <c r="A18" s="4" t="s">
        <v>11</v>
      </c>
      <c r="B18" s="5">
        <f>SUM(movimpDIV!B58)</f>
        <v>0</v>
      </c>
      <c r="C18" s="5">
        <f>SUM(movimpDIV!C58)</f>
        <v>0</v>
      </c>
      <c r="D18" s="5">
        <f>SUM(movimpDIV!D58)</f>
        <v>0</v>
      </c>
      <c r="E18" s="5">
        <f>SUM(movimpDIV!E58)</f>
        <v>0</v>
      </c>
      <c r="F18" s="5">
        <f>SUM(movimpDIV!F58)</f>
        <v>0</v>
      </c>
      <c r="G18" s="5">
        <f>SUM(movimpDIV!G58)</f>
        <v>0</v>
      </c>
      <c r="H18" s="5">
        <f>SUM(movimpDIV!H58)</f>
        <v>0</v>
      </c>
    </row>
    <row r="19" spans="1:8" ht="11.25">
      <c r="A19" s="4" t="s">
        <v>12</v>
      </c>
      <c r="B19" s="5">
        <f>SUM(movimpDIV!B59)</f>
        <v>72</v>
      </c>
      <c r="C19" s="5">
        <f>SUM(movimpDIV!C59)</f>
        <v>0</v>
      </c>
      <c r="D19" s="5">
        <f>SUM(movimpDIV!D59)</f>
        <v>1</v>
      </c>
      <c r="E19" s="5">
        <f>SUM(movimpDIV!E59)</f>
        <v>0</v>
      </c>
      <c r="F19" s="5">
        <f>SUM(movimpDIV!F59)</f>
        <v>71</v>
      </c>
      <c r="G19" s="5">
        <f>SUM(movimpDIV!G59)</f>
        <v>-1</v>
      </c>
      <c r="H19" s="5">
        <f>SUM(movimpDIV!H59)</f>
        <v>64</v>
      </c>
    </row>
    <row r="20" spans="1:8" ht="11.25">
      <c r="A20" s="4" t="s">
        <v>13</v>
      </c>
      <c r="B20" s="5">
        <f>SUM(movimpDIV!B60)</f>
        <v>160</v>
      </c>
      <c r="C20" s="5">
        <f>SUM(movimpDIV!C60)</f>
        <v>2</v>
      </c>
      <c r="D20" s="5">
        <f>SUM(movimpDIV!D60)</f>
        <v>2</v>
      </c>
      <c r="E20" s="5">
        <f>SUM(movimpDIV!E60)</f>
        <v>1</v>
      </c>
      <c r="F20" s="5">
        <f>SUM(movimpDIV!F60)</f>
        <v>161</v>
      </c>
      <c r="G20" s="5">
        <f>SUM(movimpDIV!G60)</f>
        <v>1</v>
      </c>
      <c r="H20" s="5">
        <f>SUM(movimpDIV!H60)</f>
        <v>152</v>
      </c>
    </row>
    <row r="21" spans="1:8" ht="11.25">
      <c r="A21" s="4" t="s">
        <v>14</v>
      </c>
      <c r="B21" s="5">
        <f>SUM(movimpDIV!B61:B64)</f>
        <v>2173</v>
      </c>
      <c r="C21" s="5">
        <f>SUM(movimpDIV!C61:C64)</f>
        <v>23</v>
      </c>
      <c r="D21" s="5">
        <f>SUM(movimpDIV!D61:D64)</f>
        <v>30</v>
      </c>
      <c r="E21" s="5">
        <f>SUM(movimpDIV!E61:E64)</f>
        <v>18</v>
      </c>
      <c r="F21" s="5">
        <f>SUM(movimpDIV!F61:F64)</f>
        <v>2184</v>
      </c>
      <c r="G21" s="5">
        <f>SUM(movimpDIV!G61:G64)</f>
        <v>11</v>
      </c>
      <c r="H21" s="5">
        <f>SUM(movimpDIV!H61:H64)</f>
        <v>2038</v>
      </c>
    </row>
    <row r="22" spans="1:8" ht="11.25">
      <c r="A22" s="4" t="s">
        <v>86</v>
      </c>
      <c r="B22" s="5">
        <f>SUM(movimpDIV!B65)</f>
        <v>0</v>
      </c>
      <c r="C22" s="5">
        <f>SUM(movimpDIV!C65)</f>
        <v>0</v>
      </c>
      <c r="D22" s="5">
        <f>SUM(movimpDIV!D65)</f>
        <v>0</v>
      </c>
      <c r="E22" s="5">
        <f>SUM(movimpDIV!E65)</f>
        <v>0</v>
      </c>
      <c r="F22" s="5">
        <f>SUM(movimpDIV!F65)</f>
        <v>0</v>
      </c>
      <c r="G22" s="5">
        <f>SUM(movimpDIV!G65)</f>
        <v>0</v>
      </c>
      <c r="H22" s="5">
        <f>SUM(movimpDIV!H65)</f>
        <v>0</v>
      </c>
    </row>
    <row r="23" spans="1:8" ht="11.25">
      <c r="A23" s="4" t="s">
        <v>15</v>
      </c>
      <c r="B23" s="5">
        <f>movimpDIV!B66</f>
        <v>1548</v>
      </c>
      <c r="C23" s="5">
        <f>movimpDIV!C66</f>
        <v>178</v>
      </c>
      <c r="D23" s="5">
        <f>movimpDIV!D66</f>
        <v>15</v>
      </c>
      <c r="E23" s="5">
        <f>movimpDIV!E66</f>
        <v>-242</v>
      </c>
      <c r="F23" s="5">
        <f>movimpDIV!F66</f>
        <v>1469</v>
      </c>
      <c r="G23" s="5">
        <f>movimpDIV!G66</f>
        <v>-79</v>
      </c>
      <c r="H23" s="5">
        <f>movimpDIV!H66</f>
        <v>107</v>
      </c>
    </row>
    <row r="24" spans="1:8" ht="11.25">
      <c r="A24" s="4" t="s">
        <v>16</v>
      </c>
      <c r="B24" s="5">
        <f aca="true" t="shared" si="0" ref="B24:H24">SUM(B7:B23)</f>
        <v>42089</v>
      </c>
      <c r="C24" s="5">
        <f t="shared" si="0"/>
        <v>766</v>
      </c>
      <c r="D24" s="5">
        <f t="shared" si="0"/>
        <v>543</v>
      </c>
      <c r="E24" s="5">
        <f t="shared" si="0"/>
        <v>3</v>
      </c>
      <c r="F24" s="5">
        <f t="shared" si="0"/>
        <v>42315</v>
      </c>
      <c r="G24" s="5">
        <f t="shared" si="0"/>
        <v>226</v>
      </c>
      <c r="H24" s="5">
        <f t="shared" si="0"/>
        <v>37949</v>
      </c>
    </row>
    <row r="25" spans="1:8" ht="12.75">
      <c r="A25" s="7" t="s">
        <v>18</v>
      </c>
      <c r="B25"/>
      <c r="C25"/>
      <c r="D25"/>
      <c r="E25"/>
      <c r="F25"/>
      <c r="G25"/>
      <c r="H25"/>
    </row>
    <row r="26" ht="11.25">
      <c r="A26" s="6"/>
    </row>
  </sheetData>
  <printOptions/>
  <pageMargins left="0.3937007874015748" right="0.1968503937007874" top="0.5905511811023623" bottom="0.2362204724409449" header="0.31496062992125984" footer="0.31496062992125984"/>
  <pageSetup horizontalDpi="204" verticalDpi="204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9" t="s">
        <v>90</v>
      </c>
    </row>
    <row r="2" ht="12.75">
      <c r="A2" s="9" t="s">
        <v>17</v>
      </c>
    </row>
    <row r="3" ht="11.25">
      <c r="A3" s="8" t="s">
        <v>80</v>
      </c>
    </row>
    <row r="5" spans="1:8" ht="49.5" customHeight="1">
      <c r="A5" s="10" t="s">
        <v>79</v>
      </c>
      <c r="B5" s="11" t="s">
        <v>83</v>
      </c>
      <c r="C5" s="11" t="s">
        <v>81</v>
      </c>
      <c r="D5" s="12" t="s">
        <v>88</v>
      </c>
      <c r="E5" s="12" t="s">
        <v>89</v>
      </c>
      <c r="F5" s="11" t="s">
        <v>84</v>
      </c>
      <c r="G5" s="11" t="s">
        <v>82</v>
      </c>
      <c r="H5" s="11" t="s">
        <v>85</v>
      </c>
    </row>
    <row r="6" spans="1:8" ht="11.25">
      <c r="A6" s="2"/>
      <c r="B6" s="3"/>
      <c r="C6" s="3"/>
      <c r="D6" s="3"/>
      <c r="E6" s="3"/>
      <c r="F6" s="3"/>
      <c r="G6" s="3"/>
      <c r="H6" s="3"/>
    </row>
    <row r="7" spans="1:8" ht="11.25">
      <c r="A7" s="4" t="s">
        <v>19</v>
      </c>
      <c r="B7" s="5">
        <v>9950</v>
      </c>
      <c r="C7" s="5">
        <v>49</v>
      </c>
      <c r="D7" s="5">
        <v>51</v>
      </c>
      <c r="E7" s="5">
        <v>9</v>
      </c>
      <c r="F7" s="5">
        <v>9957</v>
      </c>
      <c r="G7" s="5">
        <v>7</v>
      </c>
      <c r="H7" s="5">
        <v>9886</v>
      </c>
    </row>
    <row r="8" spans="1:8" ht="11.25">
      <c r="A8" s="4" t="s">
        <v>20</v>
      </c>
      <c r="B8" s="5">
        <v>14</v>
      </c>
      <c r="C8" s="5">
        <v>0</v>
      </c>
      <c r="D8" s="5">
        <v>0</v>
      </c>
      <c r="E8" s="5">
        <v>0</v>
      </c>
      <c r="F8" s="5">
        <v>14</v>
      </c>
      <c r="G8" s="5">
        <v>0</v>
      </c>
      <c r="H8" s="5">
        <v>13</v>
      </c>
    </row>
    <row r="9" spans="1:8" ht="11.25">
      <c r="A9" s="4" t="s">
        <v>21</v>
      </c>
      <c r="B9" s="5">
        <v>110</v>
      </c>
      <c r="C9" s="5">
        <v>1</v>
      </c>
      <c r="D9" s="5">
        <v>0</v>
      </c>
      <c r="E9" s="5">
        <v>0</v>
      </c>
      <c r="F9" s="5">
        <v>111</v>
      </c>
      <c r="G9" s="5">
        <v>1</v>
      </c>
      <c r="H9" s="5">
        <v>105</v>
      </c>
    </row>
    <row r="10" spans="1:8" ht="11.25">
      <c r="A10" s="4" t="s">
        <v>74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ht="11.25">
      <c r="A11" s="4" t="s">
        <v>22</v>
      </c>
      <c r="B11" s="5">
        <v>3</v>
      </c>
      <c r="C11" s="5">
        <v>0</v>
      </c>
      <c r="D11" s="5">
        <v>0</v>
      </c>
      <c r="E11" s="5">
        <v>0</v>
      </c>
      <c r="F11" s="5">
        <v>3</v>
      </c>
      <c r="G11" s="5">
        <v>0</v>
      </c>
      <c r="H11" s="5">
        <v>3</v>
      </c>
    </row>
    <row r="12" spans="1:8" ht="11.25">
      <c r="A12" s="4" t="s">
        <v>75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ht="11.25">
      <c r="A13" s="4" t="s">
        <v>76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ht="11.25">
      <c r="A14" s="4" t="s">
        <v>23</v>
      </c>
      <c r="B14" s="5">
        <v>11</v>
      </c>
      <c r="C14" s="5">
        <v>0</v>
      </c>
      <c r="D14" s="5">
        <v>0</v>
      </c>
      <c r="E14" s="5">
        <v>0</v>
      </c>
      <c r="F14" s="5">
        <v>11</v>
      </c>
      <c r="G14" s="5">
        <v>0</v>
      </c>
      <c r="H14" s="5">
        <v>7</v>
      </c>
    </row>
    <row r="15" spans="1:8" ht="11.25">
      <c r="A15" s="4" t="s">
        <v>24</v>
      </c>
      <c r="B15" s="5">
        <v>989</v>
      </c>
      <c r="C15" s="5">
        <v>22</v>
      </c>
      <c r="D15" s="5">
        <v>12</v>
      </c>
      <c r="E15" s="5">
        <v>-2</v>
      </c>
      <c r="F15" s="5">
        <v>997</v>
      </c>
      <c r="G15" s="5">
        <v>8</v>
      </c>
      <c r="H15" s="5">
        <v>914</v>
      </c>
    </row>
    <row r="16" spans="1:8" ht="11.25">
      <c r="A16" s="4" t="s">
        <v>77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ht="11.25">
      <c r="A17" s="4" t="s">
        <v>25</v>
      </c>
      <c r="B17" s="5">
        <v>123</v>
      </c>
      <c r="C17" s="5">
        <v>1</v>
      </c>
      <c r="D17" s="5">
        <v>5</v>
      </c>
      <c r="E17" s="5">
        <v>1</v>
      </c>
      <c r="F17" s="5">
        <v>120</v>
      </c>
      <c r="G17" s="5">
        <v>-3</v>
      </c>
      <c r="H17" s="5">
        <v>93</v>
      </c>
    </row>
    <row r="18" spans="1:8" ht="11.25">
      <c r="A18" s="4" t="s">
        <v>26</v>
      </c>
      <c r="B18" s="5">
        <v>233</v>
      </c>
      <c r="C18" s="5">
        <v>4</v>
      </c>
      <c r="D18" s="5">
        <v>9</v>
      </c>
      <c r="E18" s="5">
        <v>2</v>
      </c>
      <c r="F18" s="5">
        <v>230</v>
      </c>
      <c r="G18" s="5">
        <v>-3</v>
      </c>
      <c r="H18" s="5">
        <v>201</v>
      </c>
    </row>
    <row r="19" spans="1:8" ht="11.25">
      <c r="A19" s="4" t="s">
        <v>27</v>
      </c>
      <c r="B19" s="5">
        <v>162</v>
      </c>
      <c r="C19" s="5">
        <v>0</v>
      </c>
      <c r="D19" s="5">
        <v>5</v>
      </c>
      <c r="E19" s="5">
        <v>1</v>
      </c>
      <c r="F19" s="5">
        <v>158</v>
      </c>
      <c r="G19" s="5">
        <v>-4</v>
      </c>
      <c r="H19" s="5">
        <v>102</v>
      </c>
    </row>
    <row r="20" spans="1:8" ht="11.25">
      <c r="A20" s="4" t="s">
        <v>28</v>
      </c>
      <c r="B20" s="5">
        <v>209</v>
      </c>
      <c r="C20" s="5">
        <v>0</v>
      </c>
      <c r="D20" s="5">
        <v>1</v>
      </c>
      <c r="E20" s="5">
        <v>3</v>
      </c>
      <c r="F20" s="5">
        <v>211</v>
      </c>
      <c r="G20" s="5">
        <v>2</v>
      </c>
      <c r="H20" s="5">
        <v>188</v>
      </c>
    </row>
    <row r="21" spans="1:8" ht="11.25">
      <c r="A21" s="4" t="s">
        <v>29</v>
      </c>
      <c r="B21" s="5">
        <v>22</v>
      </c>
      <c r="C21" s="5">
        <v>0</v>
      </c>
      <c r="D21" s="5">
        <v>0</v>
      </c>
      <c r="E21" s="5">
        <v>0</v>
      </c>
      <c r="F21" s="5">
        <v>22</v>
      </c>
      <c r="G21" s="5">
        <v>0</v>
      </c>
      <c r="H21" s="5">
        <v>18</v>
      </c>
    </row>
    <row r="22" spans="1:8" ht="11.25">
      <c r="A22" s="4" t="s">
        <v>30</v>
      </c>
      <c r="B22" s="5">
        <v>204</v>
      </c>
      <c r="C22" s="5">
        <v>1</v>
      </c>
      <c r="D22" s="5">
        <v>1</v>
      </c>
      <c r="E22" s="5">
        <v>-1</v>
      </c>
      <c r="F22" s="5">
        <v>203</v>
      </c>
      <c r="G22" s="5">
        <v>-1</v>
      </c>
      <c r="H22" s="5">
        <v>180</v>
      </c>
    </row>
    <row r="23" spans="1:8" ht="11.25">
      <c r="A23" s="4" t="s">
        <v>31</v>
      </c>
      <c r="B23" s="5">
        <v>2</v>
      </c>
      <c r="C23" s="5">
        <v>0</v>
      </c>
      <c r="D23" s="5">
        <v>0</v>
      </c>
      <c r="E23" s="5">
        <v>0</v>
      </c>
      <c r="F23" s="5">
        <v>2</v>
      </c>
      <c r="G23" s="5">
        <v>0</v>
      </c>
      <c r="H23" s="5">
        <v>2</v>
      </c>
    </row>
    <row r="24" spans="1:8" ht="11.25">
      <c r="A24" s="4" t="s">
        <v>32</v>
      </c>
      <c r="B24" s="5">
        <v>56</v>
      </c>
      <c r="C24" s="5">
        <v>0</v>
      </c>
      <c r="D24" s="5">
        <v>1</v>
      </c>
      <c r="E24" s="5">
        <v>0</v>
      </c>
      <c r="F24" s="5">
        <v>55</v>
      </c>
      <c r="G24" s="5">
        <v>-1</v>
      </c>
      <c r="H24" s="5">
        <v>43</v>
      </c>
    </row>
    <row r="25" spans="1:8" ht="11.25">
      <c r="A25" s="4" t="s">
        <v>33</v>
      </c>
      <c r="B25" s="5">
        <v>88</v>
      </c>
      <c r="C25" s="5">
        <v>0</v>
      </c>
      <c r="D25" s="5">
        <v>1</v>
      </c>
      <c r="E25" s="5">
        <v>0</v>
      </c>
      <c r="F25" s="5">
        <v>87</v>
      </c>
      <c r="G25" s="5">
        <v>-1</v>
      </c>
      <c r="H25" s="5">
        <v>74</v>
      </c>
    </row>
    <row r="26" spans="1:8" ht="11.25">
      <c r="A26" s="4" t="s">
        <v>34</v>
      </c>
      <c r="B26" s="5">
        <v>234</v>
      </c>
      <c r="C26" s="5">
        <v>1</v>
      </c>
      <c r="D26" s="5">
        <v>0</v>
      </c>
      <c r="E26" s="5">
        <v>1</v>
      </c>
      <c r="F26" s="5">
        <v>236</v>
      </c>
      <c r="G26" s="5">
        <v>2</v>
      </c>
      <c r="H26" s="5">
        <v>211</v>
      </c>
    </row>
    <row r="27" spans="1:8" ht="11.25">
      <c r="A27" s="4" t="s">
        <v>35</v>
      </c>
      <c r="B27" s="5">
        <v>16</v>
      </c>
      <c r="C27" s="5">
        <v>0</v>
      </c>
      <c r="D27" s="5">
        <v>0</v>
      </c>
      <c r="E27" s="5">
        <v>0</v>
      </c>
      <c r="F27" s="5">
        <v>16</v>
      </c>
      <c r="G27" s="5">
        <v>0</v>
      </c>
      <c r="H27" s="5">
        <v>13</v>
      </c>
    </row>
    <row r="28" spans="1:8" ht="11.25">
      <c r="A28" s="4" t="s">
        <v>36</v>
      </c>
      <c r="B28" s="5">
        <v>947</v>
      </c>
      <c r="C28" s="5">
        <v>10</v>
      </c>
      <c r="D28" s="5">
        <v>19</v>
      </c>
      <c r="E28" s="5">
        <v>3</v>
      </c>
      <c r="F28" s="5">
        <v>941</v>
      </c>
      <c r="G28" s="5">
        <v>-6</v>
      </c>
      <c r="H28" s="5">
        <v>804</v>
      </c>
    </row>
    <row r="29" spans="1:8" ht="11.25">
      <c r="A29" s="4" t="s">
        <v>37</v>
      </c>
      <c r="B29" s="5">
        <v>464</v>
      </c>
      <c r="C29" s="5">
        <v>4</v>
      </c>
      <c r="D29" s="5">
        <v>3</v>
      </c>
      <c r="E29" s="5">
        <v>2</v>
      </c>
      <c r="F29" s="5">
        <v>467</v>
      </c>
      <c r="G29" s="5">
        <v>3</v>
      </c>
      <c r="H29" s="5">
        <v>414</v>
      </c>
    </row>
    <row r="30" spans="1:8" ht="11.25">
      <c r="A30" s="4" t="s">
        <v>38</v>
      </c>
      <c r="B30" s="5">
        <v>13</v>
      </c>
      <c r="C30" s="5">
        <v>0</v>
      </c>
      <c r="D30" s="5">
        <v>0</v>
      </c>
      <c r="E30" s="5">
        <v>0</v>
      </c>
      <c r="F30" s="5">
        <v>13</v>
      </c>
      <c r="G30" s="5">
        <v>0</v>
      </c>
      <c r="H30" s="5">
        <v>11</v>
      </c>
    </row>
    <row r="31" spans="1:8" ht="11.25">
      <c r="A31" s="4" t="s">
        <v>39</v>
      </c>
      <c r="B31" s="5">
        <v>125</v>
      </c>
      <c r="C31" s="5">
        <v>0</v>
      </c>
      <c r="D31" s="5">
        <v>3</v>
      </c>
      <c r="E31" s="5">
        <v>2</v>
      </c>
      <c r="F31" s="5">
        <v>124</v>
      </c>
      <c r="G31" s="5">
        <v>-1</v>
      </c>
      <c r="H31" s="5">
        <v>99</v>
      </c>
    </row>
    <row r="32" spans="1:8" ht="11.25">
      <c r="A32" s="4" t="s">
        <v>40</v>
      </c>
      <c r="B32" s="5">
        <v>49</v>
      </c>
      <c r="C32" s="5">
        <v>0</v>
      </c>
      <c r="D32" s="5">
        <v>0</v>
      </c>
      <c r="E32" s="5">
        <v>0</v>
      </c>
      <c r="F32" s="5">
        <v>49</v>
      </c>
      <c r="G32" s="5">
        <v>0</v>
      </c>
      <c r="H32" s="5">
        <v>42</v>
      </c>
    </row>
    <row r="33" spans="1:8" ht="11.25">
      <c r="A33" s="4" t="s">
        <v>41</v>
      </c>
      <c r="B33" s="5">
        <v>175</v>
      </c>
      <c r="C33" s="5">
        <v>0</v>
      </c>
      <c r="D33" s="5">
        <v>1</v>
      </c>
      <c r="E33" s="5">
        <v>-2</v>
      </c>
      <c r="F33" s="5">
        <v>172</v>
      </c>
      <c r="G33" s="5">
        <v>-3</v>
      </c>
      <c r="H33" s="5">
        <v>165</v>
      </c>
    </row>
    <row r="34" spans="1:8" ht="11.25">
      <c r="A34" s="4" t="s">
        <v>42</v>
      </c>
      <c r="B34" s="5">
        <v>25</v>
      </c>
      <c r="C34" s="5">
        <v>0</v>
      </c>
      <c r="D34" s="5">
        <v>0</v>
      </c>
      <c r="E34" s="5">
        <v>1</v>
      </c>
      <c r="F34" s="5">
        <v>26</v>
      </c>
      <c r="G34" s="5">
        <v>1</v>
      </c>
      <c r="H34" s="5">
        <v>21</v>
      </c>
    </row>
    <row r="35" spans="1:8" ht="11.25">
      <c r="A35" s="4" t="s">
        <v>43</v>
      </c>
      <c r="B35" s="5">
        <v>91</v>
      </c>
      <c r="C35" s="5">
        <v>2</v>
      </c>
      <c r="D35" s="5">
        <v>3</v>
      </c>
      <c r="E35" s="5">
        <v>2</v>
      </c>
      <c r="F35" s="5">
        <v>92</v>
      </c>
      <c r="G35" s="5">
        <v>1</v>
      </c>
      <c r="H35" s="5">
        <v>75</v>
      </c>
    </row>
    <row r="36" spans="1:8" ht="11.25">
      <c r="A36" s="4" t="s">
        <v>44</v>
      </c>
      <c r="B36" s="5">
        <v>264</v>
      </c>
      <c r="C36" s="5">
        <v>2</v>
      </c>
      <c r="D36" s="5">
        <v>4</v>
      </c>
      <c r="E36" s="5">
        <v>-1</v>
      </c>
      <c r="F36" s="5">
        <v>261</v>
      </c>
      <c r="G36" s="5">
        <v>-3</v>
      </c>
      <c r="H36" s="5">
        <v>239</v>
      </c>
    </row>
    <row r="37" spans="1:8" ht="11.25">
      <c r="A37" s="4" t="s">
        <v>45</v>
      </c>
      <c r="B37" s="5">
        <v>17</v>
      </c>
      <c r="C37" s="5">
        <v>0</v>
      </c>
      <c r="D37" s="5">
        <v>0</v>
      </c>
      <c r="E37" s="5">
        <v>0</v>
      </c>
      <c r="F37" s="5">
        <v>17</v>
      </c>
      <c r="G37" s="5">
        <v>0</v>
      </c>
      <c r="H37" s="5">
        <v>15</v>
      </c>
    </row>
    <row r="38" spans="1:8" ht="11.25">
      <c r="A38" s="4" t="s">
        <v>46</v>
      </c>
      <c r="B38" s="5">
        <v>16</v>
      </c>
      <c r="C38" s="5">
        <v>0</v>
      </c>
      <c r="D38" s="5">
        <v>0</v>
      </c>
      <c r="E38" s="5">
        <v>0</v>
      </c>
      <c r="F38" s="5">
        <v>16</v>
      </c>
      <c r="G38" s="5">
        <v>0</v>
      </c>
      <c r="H38" s="5">
        <v>13</v>
      </c>
    </row>
    <row r="39" spans="1:8" ht="11.25">
      <c r="A39" s="4" t="s">
        <v>47</v>
      </c>
      <c r="B39" s="5">
        <v>2</v>
      </c>
      <c r="C39" s="5">
        <v>0</v>
      </c>
      <c r="D39" s="5">
        <v>0</v>
      </c>
      <c r="E39" s="5">
        <v>0</v>
      </c>
      <c r="F39" s="5">
        <v>2</v>
      </c>
      <c r="G39" s="5">
        <v>0</v>
      </c>
      <c r="H39" s="5">
        <v>2</v>
      </c>
    </row>
    <row r="40" spans="1:8" ht="11.25">
      <c r="A40" s="4" t="s">
        <v>48</v>
      </c>
      <c r="B40" s="5">
        <v>5599</v>
      </c>
      <c r="C40" s="5">
        <v>194</v>
      </c>
      <c r="D40" s="5">
        <v>140</v>
      </c>
      <c r="E40" s="5">
        <v>24</v>
      </c>
      <c r="F40" s="5">
        <v>5677</v>
      </c>
      <c r="G40" s="5">
        <v>78</v>
      </c>
      <c r="H40" s="5">
        <v>5360</v>
      </c>
    </row>
    <row r="41" spans="1:8" ht="11.25">
      <c r="A41" s="4" t="s">
        <v>49</v>
      </c>
      <c r="B41" s="5">
        <v>1183</v>
      </c>
      <c r="C41" s="5">
        <v>14</v>
      </c>
      <c r="D41" s="5">
        <v>8</v>
      </c>
      <c r="E41" s="5">
        <v>2</v>
      </c>
      <c r="F41" s="5">
        <v>1191</v>
      </c>
      <c r="G41" s="5">
        <v>8</v>
      </c>
      <c r="H41" s="5">
        <v>1085</v>
      </c>
    </row>
    <row r="42" spans="1:8" ht="11.25">
      <c r="A42" s="4" t="s">
        <v>50</v>
      </c>
      <c r="B42" s="5">
        <v>2716</v>
      </c>
      <c r="C42" s="5">
        <v>29</v>
      </c>
      <c r="D42" s="5">
        <v>36</v>
      </c>
      <c r="E42" s="5">
        <v>24</v>
      </c>
      <c r="F42" s="5">
        <v>2733</v>
      </c>
      <c r="G42" s="5">
        <v>17</v>
      </c>
      <c r="H42" s="5">
        <v>2417</v>
      </c>
    </row>
    <row r="43" spans="1:8" ht="11.25">
      <c r="A43" s="4" t="s">
        <v>51</v>
      </c>
      <c r="B43" s="5">
        <v>5131</v>
      </c>
      <c r="C43" s="5">
        <v>103</v>
      </c>
      <c r="D43" s="5">
        <v>80</v>
      </c>
      <c r="E43" s="5">
        <v>22</v>
      </c>
      <c r="F43" s="5">
        <v>5176</v>
      </c>
      <c r="G43" s="5">
        <v>45</v>
      </c>
      <c r="H43" s="5">
        <v>4800</v>
      </c>
    </row>
    <row r="44" spans="1:8" ht="11.25">
      <c r="A44" s="4" t="s">
        <v>52</v>
      </c>
      <c r="B44" s="5">
        <v>2415</v>
      </c>
      <c r="C44" s="5">
        <v>44</v>
      </c>
      <c r="D44" s="5">
        <v>31</v>
      </c>
      <c r="E44" s="5">
        <v>43</v>
      </c>
      <c r="F44" s="5">
        <v>2471</v>
      </c>
      <c r="G44" s="5">
        <v>56</v>
      </c>
      <c r="H44" s="5">
        <v>1940</v>
      </c>
    </row>
    <row r="45" spans="1:8" ht="11.25">
      <c r="A45" s="4" t="s">
        <v>53</v>
      </c>
      <c r="B45" s="5">
        <v>1558</v>
      </c>
      <c r="C45" s="5">
        <v>17</v>
      </c>
      <c r="D45" s="5">
        <v>32</v>
      </c>
      <c r="E45" s="5">
        <v>4</v>
      </c>
      <c r="F45" s="5">
        <v>1547</v>
      </c>
      <c r="G45" s="5">
        <v>-11</v>
      </c>
      <c r="H45" s="5">
        <v>1490</v>
      </c>
    </row>
    <row r="46" spans="1:8" ht="11.25">
      <c r="A46" s="4" t="s">
        <v>54</v>
      </c>
      <c r="B46" s="5">
        <v>37</v>
      </c>
      <c r="C46" s="5">
        <v>0</v>
      </c>
      <c r="D46" s="5">
        <v>0</v>
      </c>
      <c r="E46" s="5">
        <v>0</v>
      </c>
      <c r="F46" s="5">
        <v>37</v>
      </c>
      <c r="G46" s="5">
        <v>0</v>
      </c>
      <c r="H46" s="5">
        <v>19</v>
      </c>
    </row>
    <row r="47" spans="1:8" ht="11.25">
      <c r="A47" s="4" t="s">
        <v>73</v>
      </c>
      <c r="B47" s="5">
        <v>1</v>
      </c>
      <c r="C47" s="5">
        <v>0</v>
      </c>
      <c r="D47" s="5">
        <v>0</v>
      </c>
      <c r="E47" s="5">
        <v>0</v>
      </c>
      <c r="F47" s="5">
        <v>1</v>
      </c>
      <c r="G47" s="5">
        <v>0</v>
      </c>
      <c r="H47" s="5">
        <v>1</v>
      </c>
    </row>
    <row r="48" spans="1:8" ht="11.25">
      <c r="A48" s="4" t="s">
        <v>55</v>
      </c>
      <c r="B48" s="5">
        <v>301</v>
      </c>
      <c r="C48" s="5">
        <v>2</v>
      </c>
      <c r="D48" s="5">
        <v>2</v>
      </c>
      <c r="E48" s="5">
        <v>4</v>
      </c>
      <c r="F48" s="5">
        <v>305</v>
      </c>
      <c r="G48" s="5">
        <v>4</v>
      </c>
      <c r="H48" s="5">
        <v>274</v>
      </c>
    </row>
    <row r="49" spans="1:8" ht="11.25">
      <c r="A49" s="4" t="s">
        <v>56</v>
      </c>
      <c r="B49" s="5">
        <v>70</v>
      </c>
      <c r="C49" s="5">
        <v>3</v>
      </c>
      <c r="D49" s="5">
        <v>3</v>
      </c>
      <c r="E49" s="5">
        <v>1</v>
      </c>
      <c r="F49" s="5">
        <v>71</v>
      </c>
      <c r="G49" s="5">
        <v>1</v>
      </c>
      <c r="H49" s="5">
        <v>67</v>
      </c>
    </row>
    <row r="50" spans="1:8" ht="11.25">
      <c r="A50" s="4" t="s">
        <v>57</v>
      </c>
      <c r="B50" s="5">
        <v>57</v>
      </c>
      <c r="C50" s="5">
        <v>0</v>
      </c>
      <c r="D50" s="5">
        <v>0</v>
      </c>
      <c r="E50" s="5">
        <v>0</v>
      </c>
      <c r="F50" s="5">
        <v>57</v>
      </c>
      <c r="G50" s="5">
        <v>0</v>
      </c>
      <c r="H50" s="5">
        <v>43</v>
      </c>
    </row>
    <row r="51" spans="1:8" ht="11.25">
      <c r="A51" s="4" t="s">
        <v>58</v>
      </c>
      <c r="B51" s="5">
        <v>5</v>
      </c>
      <c r="C51" s="5">
        <v>0</v>
      </c>
      <c r="D51" s="5">
        <v>0</v>
      </c>
      <c r="E51" s="5">
        <v>0</v>
      </c>
      <c r="F51" s="5">
        <v>5</v>
      </c>
      <c r="G51" s="5">
        <v>0</v>
      </c>
      <c r="H51" s="5">
        <v>5</v>
      </c>
    </row>
    <row r="52" spans="1:8" ht="11.25">
      <c r="A52" s="4" t="s">
        <v>59</v>
      </c>
      <c r="B52" s="5">
        <v>684</v>
      </c>
      <c r="C52" s="5">
        <v>14</v>
      </c>
      <c r="D52" s="5">
        <v>12</v>
      </c>
      <c r="E52" s="5">
        <v>4</v>
      </c>
      <c r="F52" s="5">
        <v>690</v>
      </c>
      <c r="G52" s="5">
        <v>6</v>
      </c>
      <c r="H52" s="5">
        <v>667</v>
      </c>
    </row>
    <row r="53" spans="1:8" ht="11.25">
      <c r="A53" s="4" t="s">
        <v>60</v>
      </c>
      <c r="B53" s="5">
        <v>1734</v>
      </c>
      <c r="C53" s="5">
        <v>17</v>
      </c>
      <c r="D53" s="5">
        <v>6</v>
      </c>
      <c r="E53" s="5">
        <v>38</v>
      </c>
      <c r="F53" s="5">
        <v>1783</v>
      </c>
      <c r="G53" s="5">
        <v>49</v>
      </c>
      <c r="H53" s="5">
        <v>1581</v>
      </c>
    </row>
    <row r="54" spans="1:8" ht="11.25">
      <c r="A54" s="4" t="s">
        <v>61</v>
      </c>
      <c r="B54" s="5">
        <v>145</v>
      </c>
      <c r="C54" s="5">
        <v>1</v>
      </c>
      <c r="D54" s="5">
        <v>1</v>
      </c>
      <c r="E54" s="5">
        <v>-3</v>
      </c>
      <c r="F54" s="5">
        <v>142</v>
      </c>
      <c r="G54" s="5">
        <v>-3</v>
      </c>
      <c r="H54" s="5">
        <v>122</v>
      </c>
    </row>
    <row r="55" spans="1:9" ht="11.25">
      <c r="A55" s="4" t="s">
        <v>62</v>
      </c>
      <c r="B55" s="5">
        <v>419</v>
      </c>
      <c r="C55" s="5">
        <v>7</v>
      </c>
      <c r="D55" s="5">
        <v>7</v>
      </c>
      <c r="E55" s="5">
        <v>13</v>
      </c>
      <c r="F55" s="5">
        <v>432</v>
      </c>
      <c r="G55" s="5">
        <v>13</v>
      </c>
      <c r="H55" s="5">
        <v>400</v>
      </c>
      <c r="I55" s="13" t="s">
        <v>18</v>
      </c>
    </row>
    <row r="56" spans="1:9" ht="11.25">
      <c r="A56" s="4" t="s">
        <v>63</v>
      </c>
      <c r="B56" s="5">
        <v>12</v>
      </c>
      <c r="C56" s="5">
        <v>0</v>
      </c>
      <c r="D56" s="5">
        <v>0</v>
      </c>
      <c r="E56" s="5">
        <v>3</v>
      </c>
      <c r="F56" s="5">
        <v>15</v>
      </c>
      <c r="G56" s="5">
        <v>3</v>
      </c>
      <c r="H56" s="5">
        <v>13</v>
      </c>
      <c r="I56" s="13"/>
    </row>
    <row r="57" spans="1:9" ht="11.25">
      <c r="A57" s="4" t="s">
        <v>64</v>
      </c>
      <c r="B57" s="5">
        <v>1455</v>
      </c>
      <c r="C57" s="5">
        <v>21</v>
      </c>
      <c r="D57" s="5">
        <v>18</v>
      </c>
      <c r="E57" s="5">
        <v>26</v>
      </c>
      <c r="F57" s="5">
        <v>1484</v>
      </c>
      <c r="G57" s="5">
        <v>29</v>
      </c>
      <c r="H57" s="5">
        <v>1351</v>
      </c>
      <c r="I57" s="13"/>
    </row>
    <row r="58" spans="1:9" ht="11.25">
      <c r="A58" s="4" t="s">
        <v>65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13"/>
    </row>
    <row r="59" spans="1:9" ht="11.25">
      <c r="A59" s="4" t="s">
        <v>66</v>
      </c>
      <c r="B59" s="5">
        <v>72</v>
      </c>
      <c r="C59" s="5">
        <v>0</v>
      </c>
      <c r="D59" s="5">
        <v>1</v>
      </c>
      <c r="E59" s="5">
        <v>0</v>
      </c>
      <c r="F59" s="5">
        <v>71</v>
      </c>
      <c r="G59" s="5">
        <v>-1</v>
      </c>
      <c r="H59" s="5">
        <v>64</v>
      </c>
      <c r="I59" s="13"/>
    </row>
    <row r="60" spans="1:9" ht="11.25">
      <c r="A60" s="4" t="s">
        <v>67</v>
      </c>
      <c r="B60" s="5">
        <v>160</v>
      </c>
      <c r="C60" s="5">
        <v>2</v>
      </c>
      <c r="D60" s="5">
        <v>2</v>
      </c>
      <c r="E60" s="5">
        <v>1</v>
      </c>
      <c r="F60" s="5">
        <v>161</v>
      </c>
      <c r="G60" s="5">
        <v>1</v>
      </c>
      <c r="H60" s="5">
        <v>152</v>
      </c>
      <c r="I60" s="13"/>
    </row>
    <row r="61" spans="1:9" ht="11.25">
      <c r="A61" s="4" t="s">
        <v>68</v>
      </c>
      <c r="B61" s="5">
        <v>31</v>
      </c>
      <c r="C61" s="5">
        <v>0</v>
      </c>
      <c r="D61" s="5">
        <v>0</v>
      </c>
      <c r="E61" s="5">
        <v>1</v>
      </c>
      <c r="F61" s="5">
        <v>32</v>
      </c>
      <c r="G61" s="5">
        <v>1</v>
      </c>
      <c r="H61" s="5">
        <v>29</v>
      </c>
      <c r="I61" s="13"/>
    </row>
    <row r="62" spans="1:9" ht="11.25">
      <c r="A62" s="4" t="s">
        <v>69</v>
      </c>
      <c r="B62" s="5">
        <v>9</v>
      </c>
      <c r="C62" s="5">
        <v>0</v>
      </c>
      <c r="D62" s="5">
        <v>0</v>
      </c>
      <c r="E62" s="5">
        <v>0</v>
      </c>
      <c r="F62" s="5">
        <v>9</v>
      </c>
      <c r="G62" s="5">
        <v>0</v>
      </c>
      <c r="H62" s="5">
        <v>9</v>
      </c>
      <c r="I62" s="13"/>
    </row>
    <row r="63" spans="1:9" ht="11.25">
      <c r="A63" s="4" t="s">
        <v>70</v>
      </c>
      <c r="B63" s="5">
        <v>829</v>
      </c>
      <c r="C63" s="5">
        <v>7</v>
      </c>
      <c r="D63" s="5">
        <v>8</v>
      </c>
      <c r="E63" s="5">
        <v>14</v>
      </c>
      <c r="F63" s="5">
        <v>842</v>
      </c>
      <c r="G63" s="5">
        <v>13</v>
      </c>
      <c r="H63" s="5">
        <v>724</v>
      </c>
      <c r="I63" s="13"/>
    </row>
    <row r="64" spans="1:9" ht="11.25">
      <c r="A64" s="4" t="s">
        <v>71</v>
      </c>
      <c r="B64" s="5">
        <v>1304</v>
      </c>
      <c r="C64" s="5">
        <v>16</v>
      </c>
      <c r="D64" s="5">
        <v>22</v>
      </c>
      <c r="E64" s="5">
        <v>3</v>
      </c>
      <c r="F64" s="5">
        <v>1301</v>
      </c>
      <c r="G64" s="5">
        <v>-3</v>
      </c>
      <c r="H64" s="5">
        <v>1276</v>
      </c>
      <c r="I64" s="13"/>
    </row>
    <row r="65" spans="1:9" ht="11.25">
      <c r="A65" s="4" t="s">
        <v>87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13"/>
    </row>
    <row r="66" spans="1:9" ht="11.25">
      <c r="A66" s="4" t="s">
        <v>72</v>
      </c>
      <c r="B66" s="5">
        <v>1548</v>
      </c>
      <c r="C66" s="5">
        <v>178</v>
      </c>
      <c r="D66" s="5">
        <v>15</v>
      </c>
      <c r="E66" s="5">
        <v>-242</v>
      </c>
      <c r="F66" s="5">
        <v>1469</v>
      </c>
      <c r="G66" s="5">
        <v>-79</v>
      </c>
      <c r="H66" s="5">
        <v>107</v>
      </c>
      <c r="I66" s="13"/>
    </row>
    <row r="67" spans="1:9" ht="11.25">
      <c r="A67" s="4" t="s">
        <v>16</v>
      </c>
      <c r="B67" s="5">
        <f>SUM(B7:B66)</f>
        <v>42089</v>
      </c>
      <c r="C67" s="5">
        <f aca="true" t="shared" si="0" ref="C67:H67">SUM(C7:C66)</f>
        <v>766</v>
      </c>
      <c r="D67" s="5">
        <f t="shared" si="0"/>
        <v>543</v>
      </c>
      <c r="E67" s="5">
        <f t="shared" si="0"/>
        <v>3</v>
      </c>
      <c r="F67" s="5">
        <f t="shared" si="0"/>
        <v>42315</v>
      </c>
      <c r="G67" s="5">
        <f t="shared" si="0"/>
        <v>226</v>
      </c>
      <c r="H67" s="5">
        <f t="shared" si="0"/>
        <v>37949</v>
      </c>
      <c r="I67" s="13"/>
    </row>
    <row r="68" ht="11.25">
      <c r="A68" s="7"/>
    </row>
  </sheetData>
  <mergeCells count="1">
    <mergeCell ref="I55:I67"/>
  </mergeCells>
  <printOptions/>
  <pageMargins left="0.3937007874015748" right="0.1968503937007874" top="0.7086614173228347" bottom="0.2362204724409449" header="0.2362204724409449" footer="0.31496062992125984"/>
  <pageSetup horizontalDpi="204" verticalDpi="204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2008-03-13T15:45:51Z</cp:lastPrinted>
  <dcterms:created xsi:type="dcterms:W3CDTF">2004-10-12T07:28:06Z</dcterms:created>
  <dcterms:modified xsi:type="dcterms:W3CDTF">2008-04-01T12:48:52Z</dcterms:modified>
  <cp:category/>
  <cp:version/>
  <cp:contentType/>
  <cp:contentStatus/>
</cp:coreProperties>
</file>