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<sst xmlns="http://schemas.openxmlformats.org/spreadsheetml/2006/main" count="104" uniqueCount="92">
  <si>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</si>
  <si>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</si>
  <si>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</si>
  <si>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</si>
  <si>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</si>
  <si>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</si>
  <si>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F Costruzioni</t>
  </si>
  <si>
    <t>X Imprese non classificate</t>
  </si>
  <si>
    <t>TOTALE</t>
  </si>
  <si>
    <t>Fonte: Registro delle imprese di Ravenna</t>
  </si>
  <si>
    <t>DIVISIONI DI ATTIVITA' ECONOMICA</t>
  </si>
  <si>
    <t>VARIAZIONI NEL TRIMESTRE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</si>
  <si>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</si>
  <si>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</si>
  <si>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</si>
  <si>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</si>
  <si>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</si>
  <si>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</si>
  <si>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</si>
  <si>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</si>
  <si>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</si>
  <si>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</si>
  <si>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</si>
  <si>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</si>
  <si>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</si>
  <si>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</si>
  <si>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</si>
  <si>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</si>
  <si>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</si>
  <si>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</si>
  <si>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</si>
  <si>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</si>
  <si>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</si>
  <si>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</si>
  <si>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</si>
  <si>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</si>
  <si>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</si>
  <si>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</si>
  <si>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</si>
  <si>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</si>
  <si>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</si>
  <si>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</si>
  <si>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</si>
  <si>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</si>
  <si>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</si>
  <si>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</si>
  <si>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</si>
  <si>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</si>
  <si>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</si>
  <si>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</si>
  <si>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</si>
  <si>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</si>
  <si>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</si>
  <si>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</si>
  <si>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</si>
  <si>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</si>
  <si>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</si>
  <si>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</si>
  <si>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</si>
  <si>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</si>
  <si>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</si>
  <si>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</si>
  <si>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81 Attività di servizi per edifici e paesaggio</t>
  </si>
  <si>
    <t>N 82 Attività di supporto per le funzioni d'ufficio e altri se...</t>
  </si>
  <si>
    <t>C Attività manifatturiere</t>
  </si>
  <si>
    <t>E Fornitura di acqua; reti fognarie, attività di gestione d...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</si>
  <si>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</si>
  <si>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</si>
  <si>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</si>
  <si>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</si>
  <si>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</si>
  <si>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</si>
  <si>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</si>
  <si>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</si>
  <si>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</si>
  <si>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</si>
  <si>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A Agricoltura, silvicoltura pesca</t>
  </si>
  <si>
    <t>P85 Istruzione</t>
  </si>
  <si>
    <t>Q86 Assistenza sanitaria</t>
  </si>
  <si>
    <t>Q88 Assistenza sociale non residenziale</t>
  </si>
  <si>
    <t>R90 Attività creative, artistiche e di intrattenimento</t>
  </si>
  <si>
    <t>R91 Attività di biblioteche, archivi, musei ed altre attività culturali</t>
  </si>
  <si>
    <t>R93 Attività sportive, di intrattenimento e di divertimento</t>
  </si>
  <si>
    <t>S95 Riparazione di computer e di beni per uso personale e per la casa</t>
  </si>
  <si>
    <t>S96 Altre attività di servizi per la persona</t>
  </si>
  <si>
    <t>X  Imprese non classificate</t>
  </si>
  <si>
    <t>L Attività immobiliari</t>
  </si>
  <si>
    <t>REGISTRATE AL 31.03.2012</t>
  </si>
  <si>
    <t>L 68 Attivita' immobiliari</t>
  </si>
  <si>
    <t>Movimento anagrafico delle imprese artigiane nel 2° trimestre 2012</t>
  </si>
  <si>
    <t>REGISTRATE AL 30.06.2012</t>
  </si>
  <si>
    <t>ATTIVE AL 30.06.2012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</si>
</sst>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\ 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0.000000"/>
    <numFmt numFmtId="174" formatCode="0.00000"/>
    <numFmt numFmtId="175" formatCode="0.0000"/>
    <numFmt numFmtId="176" formatCode="0.000"/>
    <numFmt numFmtId="177" formatCode="0.0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 textRotation="90" wrapText="1"/>
    </xf>
    <xf numFmtId="3" fontId="4" fillId="0" borderId="2" xfId="0" applyNumberFormat="1" applyFont="1" applyBorder="1" applyAlignment="1">
      <alignment horizontal="right"/>
    </xf>
    <xf numFmtId="0" fontId="6" fillId="0" borderId="4" xfId="0" applyFont="1" applyBorder="1" applyAlignment="1">
      <alignment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H34" sqref="H34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89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87</v>
      </c>
      <c r="C5" s="11" t="s">
        <v>3</v>
      </c>
      <c r="D5" s="11" t="s">
        <v>4</v>
      </c>
      <c r="E5" s="11" t="s">
        <v>11</v>
      </c>
      <c r="F5" s="11" t="s">
        <v>90</v>
      </c>
      <c r="G5" s="11" t="s">
        <v>5</v>
      </c>
      <c r="H5" s="11" t="s">
        <v>91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76</v>
      </c>
      <c r="B7" s="8">
        <v>81</v>
      </c>
      <c r="C7" s="8">
        <v>1</v>
      </c>
      <c r="D7" s="8">
        <v>0</v>
      </c>
      <c r="E7" s="8">
        <f>SUM(movimpDIV!E7:E8)</f>
        <v>0</v>
      </c>
      <c r="F7" s="8">
        <v>82</v>
      </c>
      <c r="G7" s="8">
        <f>SUM(movimpDIV!G7:G8)</f>
        <v>1</v>
      </c>
      <c r="H7" s="8">
        <v>82</v>
      </c>
    </row>
    <row r="8" spans="1:8" ht="11.25">
      <c r="A8" s="7" t="s">
        <v>64</v>
      </c>
      <c r="B8" s="8">
        <v>2152</v>
      </c>
      <c r="C8" s="8">
        <v>38</v>
      </c>
      <c r="D8" s="8">
        <v>35</v>
      </c>
      <c r="E8" s="8">
        <f>SUM(movimpDIV!E9:E30)</f>
        <v>2</v>
      </c>
      <c r="F8" s="8">
        <v>2157</v>
      </c>
      <c r="G8" s="8">
        <f>SUM(movimpDIV!G9:G30)</f>
        <v>5</v>
      </c>
      <c r="H8" s="8">
        <v>2154</v>
      </c>
    </row>
    <row r="9" spans="1:8" ht="11.25">
      <c r="A9" s="7" t="s">
        <v>65</v>
      </c>
      <c r="B9" s="8">
        <v>16</v>
      </c>
      <c r="C9" s="8">
        <v>0</v>
      </c>
      <c r="D9" s="8">
        <v>0</v>
      </c>
      <c r="E9" s="8">
        <f>SUM(movimpDIV!E31:E33)</f>
        <v>0</v>
      </c>
      <c r="F9" s="8">
        <v>16</v>
      </c>
      <c r="G9" s="8">
        <f>SUM(movimpDIV!G31:G33)</f>
        <v>0</v>
      </c>
      <c r="H9" s="8">
        <v>16</v>
      </c>
    </row>
    <row r="10" spans="1:8" ht="11.25">
      <c r="A10" s="7" t="s">
        <v>6</v>
      </c>
      <c r="B10" s="8">
        <v>5091</v>
      </c>
      <c r="C10" s="8">
        <v>92</v>
      </c>
      <c r="D10" s="8">
        <v>106</v>
      </c>
      <c r="E10" s="8">
        <f>SUM(movimpDIV!E34:E36)</f>
        <v>5</v>
      </c>
      <c r="F10" s="8">
        <v>5082</v>
      </c>
      <c r="G10" s="8">
        <f>SUM(movimpDIV!G34:G36)</f>
        <v>-9</v>
      </c>
      <c r="H10" s="8">
        <v>5072</v>
      </c>
    </row>
    <row r="11" spans="1:8" ht="11.25">
      <c r="A11" s="7" t="s">
        <v>66</v>
      </c>
      <c r="B11" s="8">
        <v>573</v>
      </c>
      <c r="C11" s="8">
        <v>3</v>
      </c>
      <c r="D11" s="8">
        <v>12</v>
      </c>
      <c r="E11" s="8">
        <f>SUM(movimpDIV!E37:E39)</f>
        <v>2</v>
      </c>
      <c r="F11" s="8">
        <v>566</v>
      </c>
      <c r="G11" s="8">
        <f>SUM(movimpDIV!G37:G39)</f>
        <v>-7</v>
      </c>
      <c r="H11" s="8">
        <v>564</v>
      </c>
    </row>
    <row r="12" spans="1:8" ht="11.25">
      <c r="A12" s="7" t="s">
        <v>67</v>
      </c>
      <c r="B12" s="8">
        <v>1075</v>
      </c>
      <c r="C12" s="8">
        <v>11</v>
      </c>
      <c r="D12" s="8">
        <v>14</v>
      </c>
      <c r="E12" s="8">
        <f>SUM(movimpDIV!E40:E43)</f>
        <v>0</v>
      </c>
      <c r="F12" s="8">
        <v>1072</v>
      </c>
      <c r="G12" s="8">
        <f>SUM(movimpDIV!G40:G43)</f>
        <v>-3</v>
      </c>
      <c r="H12" s="8">
        <v>1070</v>
      </c>
    </row>
    <row r="13" spans="1:8" ht="11.25">
      <c r="A13" s="7" t="s">
        <v>68</v>
      </c>
      <c r="B13" s="8">
        <v>564</v>
      </c>
      <c r="C13" s="8">
        <v>41</v>
      </c>
      <c r="D13" s="8">
        <v>24</v>
      </c>
      <c r="E13" s="8">
        <f>SUM(movimpDIV!E44:E44)</f>
        <v>-5</v>
      </c>
      <c r="F13" s="8">
        <v>576</v>
      </c>
      <c r="G13" s="8">
        <f>SUM(movimpDIV!G44:G44)</f>
        <v>12</v>
      </c>
      <c r="H13" s="8">
        <v>576</v>
      </c>
    </row>
    <row r="14" spans="1:8" ht="11.25">
      <c r="A14" s="7" t="s">
        <v>69</v>
      </c>
      <c r="B14" s="8">
        <v>126</v>
      </c>
      <c r="C14" s="8">
        <v>3</v>
      </c>
      <c r="D14" s="8">
        <v>3</v>
      </c>
      <c r="E14" s="8">
        <f>SUM(movimpDIV!E45:E49)</f>
        <v>0</v>
      </c>
      <c r="F14" s="8">
        <v>126</v>
      </c>
      <c r="G14" s="8">
        <f>SUM(movimpDIV!G45:G49)</f>
        <v>0</v>
      </c>
      <c r="H14" s="8">
        <v>125</v>
      </c>
    </row>
    <row r="15" spans="1:8" ht="11.25">
      <c r="A15" s="7" t="s">
        <v>86</v>
      </c>
      <c r="B15" s="8">
        <v>0</v>
      </c>
      <c r="C15" s="8">
        <v>0</v>
      </c>
      <c r="D15" s="8">
        <v>4</v>
      </c>
      <c r="E15" s="8">
        <f>SUM(movimpDIV!E50:E50)</f>
        <v>4</v>
      </c>
      <c r="F15" s="8">
        <v>0</v>
      </c>
      <c r="G15" s="8">
        <f>SUM(movimpDIV!G50:G50)</f>
        <v>0</v>
      </c>
      <c r="H15" s="8">
        <v>0</v>
      </c>
    </row>
    <row r="16" spans="1:8" ht="11.25">
      <c r="A16" s="7" t="s">
        <v>70</v>
      </c>
      <c r="B16" s="8">
        <v>181</v>
      </c>
      <c r="C16" s="8">
        <v>4</v>
      </c>
      <c r="D16" s="8">
        <v>8</v>
      </c>
      <c r="E16" s="8">
        <f>SUM(movimpDIV!E51:E56)</f>
        <v>3</v>
      </c>
      <c r="F16" s="8">
        <v>180</v>
      </c>
      <c r="G16" s="8">
        <f>SUM(movimpDIV!G51:G56)</f>
        <v>-1</v>
      </c>
      <c r="H16" s="8">
        <v>180</v>
      </c>
    </row>
    <row r="17" spans="1:8" ht="11.25">
      <c r="A17" s="7" t="s">
        <v>71</v>
      </c>
      <c r="B17" s="8">
        <v>264</v>
      </c>
      <c r="C17" s="8">
        <v>11</v>
      </c>
      <c r="D17" s="8">
        <v>2</v>
      </c>
      <c r="E17" s="8">
        <f>SUM(movimpDIV!E57:E59)</f>
        <v>3</v>
      </c>
      <c r="F17" s="8">
        <v>276</v>
      </c>
      <c r="G17" s="8">
        <f>SUM(movimpDIV!G57:G59)</f>
        <v>12</v>
      </c>
      <c r="H17" s="8">
        <v>276</v>
      </c>
    </row>
    <row r="18" spans="1:8" ht="11.25">
      <c r="A18" s="7" t="s">
        <v>72</v>
      </c>
      <c r="B18" s="8">
        <v>5</v>
      </c>
      <c r="C18" s="8">
        <v>0</v>
      </c>
      <c r="D18" s="8">
        <v>0</v>
      </c>
      <c r="E18" s="8">
        <f>SUM(movimpDIV!E60)</f>
        <v>0</v>
      </c>
      <c r="F18" s="8">
        <v>5</v>
      </c>
      <c r="G18" s="8">
        <f>SUM(movimpDIV!G60)</f>
        <v>0</v>
      </c>
      <c r="H18" s="8">
        <v>5</v>
      </c>
    </row>
    <row r="19" spans="1:8" ht="11.25">
      <c r="A19" s="7" t="s">
        <v>73</v>
      </c>
      <c r="B19" s="8">
        <v>46</v>
      </c>
      <c r="C19" s="8">
        <v>1</v>
      </c>
      <c r="D19" s="8">
        <v>1</v>
      </c>
      <c r="E19" s="8">
        <f>SUM(movimpDIV!E61:E62)</f>
        <v>0</v>
      </c>
      <c r="F19" s="8">
        <v>46</v>
      </c>
      <c r="G19" s="8">
        <f>SUM(movimpDIV!G61:G62)</f>
        <v>0</v>
      </c>
      <c r="H19" s="8">
        <v>46</v>
      </c>
    </row>
    <row r="20" spans="1:8" ht="11.25">
      <c r="A20" s="7" t="s">
        <v>74</v>
      </c>
      <c r="B20" s="8">
        <v>39</v>
      </c>
      <c r="C20" s="8">
        <v>3</v>
      </c>
      <c r="D20" s="8">
        <v>1</v>
      </c>
      <c r="E20" s="8">
        <f>SUM(movimpDIV!E63:E65)</f>
        <v>0</v>
      </c>
      <c r="F20" s="8">
        <v>41</v>
      </c>
      <c r="G20" s="8">
        <f>SUM(movimpDIV!G63:G65)</f>
        <v>2</v>
      </c>
      <c r="H20" s="8">
        <v>41</v>
      </c>
    </row>
    <row r="21" spans="1:8" ht="11.25">
      <c r="A21" s="7" t="s">
        <v>75</v>
      </c>
      <c r="B21" s="8">
        <v>1406</v>
      </c>
      <c r="C21" s="8">
        <v>24</v>
      </c>
      <c r="D21" s="8">
        <v>19</v>
      </c>
      <c r="E21" s="8">
        <f>SUM(movimpDIV!E66:E67)</f>
        <v>-2</v>
      </c>
      <c r="F21" s="8">
        <v>1409</v>
      </c>
      <c r="G21" s="8">
        <f>SUM(movimpDIV!G66:G67)</f>
        <v>3</v>
      </c>
      <c r="H21" s="8">
        <v>1409</v>
      </c>
    </row>
    <row r="22" spans="1:8" ht="11.25">
      <c r="A22" s="7" t="s">
        <v>7</v>
      </c>
      <c r="B22" s="8">
        <v>19</v>
      </c>
      <c r="C22" s="8">
        <v>4</v>
      </c>
      <c r="D22" s="8">
        <v>0</v>
      </c>
      <c r="E22" s="8">
        <f>SUM(movimpDIV!E68)</f>
        <v>-12</v>
      </c>
      <c r="F22" s="8">
        <v>11</v>
      </c>
      <c r="G22" s="8">
        <f>SUM(movimpDIV!G68)</f>
        <v>-8</v>
      </c>
      <c r="H22" s="8">
        <v>10</v>
      </c>
    </row>
    <row r="23" spans="1:8" ht="11.25">
      <c r="A23" s="7" t="s">
        <v>8</v>
      </c>
      <c r="B23" s="8">
        <v>11638</v>
      </c>
      <c r="C23" s="8">
        <v>236</v>
      </c>
      <c r="D23" s="8">
        <v>229</v>
      </c>
      <c r="E23" s="8">
        <f>SUM(E7:E22)</f>
        <v>0</v>
      </c>
      <c r="F23" s="8">
        <v>11645</v>
      </c>
      <c r="G23" s="8">
        <f>SUM(G7:G22)</f>
        <v>7</v>
      </c>
      <c r="H23" s="8">
        <v>11626</v>
      </c>
    </row>
    <row r="24" spans="1:8" ht="12.75">
      <c r="A24" s="9" t="s">
        <v>9</v>
      </c>
      <c r="B24"/>
      <c r="C24"/>
      <c r="D24"/>
      <c r="E24"/>
      <c r="F24"/>
      <c r="G24"/>
      <c r="H24"/>
    </row>
    <row r="25" ht="11.25">
      <c r="A25" s="10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ignoredErrors>
    <ignoredError sqref="G9:G12 G14 G16:G17 E8 E17 E20:E21 G18:G21 E18 E9:E12" formulaRange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M28" sqref="M28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89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10</v>
      </c>
      <c r="B5" s="11" t="s">
        <v>87</v>
      </c>
      <c r="C5" s="11" t="s">
        <v>3</v>
      </c>
      <c r="D5" s="11" t="s">
        <v>4</v>
      </c>
      <c r="E5" s="11" t="s">
        <v>11</v>
      </c>
      <c r="F5" s="11" t="s">
        <v>90</v>
      </c>
      <c r="G5" s="11" t="s">
        <v>5</v>
      </c>
      <c r="H5" s="11" t="s">
        <v>91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12</v>
      </c>
      <c r="B7" s="12">
        <v>79</v>
      </c>
      <c r="C7" s="12">
        <v>1</v>
      </c>
      <c r="D7" s="12">
        <v>0</v>
      </c>
      <c r="E7" s="8">
        <f>F7-B7-C7+D7</f>
        <v>0</v>
      </c>
      <c r="F7" s="12">
        <v>80</v>
      </c>
      <c r="G7" s="8">
        <f>F7-B7</f>
        <v>1</v>
      </c>
      <c r="H7" s="8">
        <v>80</v>
      </c>
    </row>
    <row r="8" spans="1:8" ht="11.25">
      <c r="A8" s="7" t="s">
        <v>13</v>
      </c>
      <c r="B8" s="12">
        <v>2</v>
      </c>
      <c r="C8" s="12">
        <v>0</v>
      </c>
      <c r="D8" s="12">
        <v>0</v>
      </c>
      <c r="E8" s="8">
        <f aca="true" t="shared" si="0" ref="E8:E38">F8-B8-C8+D8</f>
        <v>0</v>
      </c>
      <c r="F8" s="12">
        <v>2</v>
      </c>
      <c r="G8" s="8">
        <f aca="true" t="shared" si="1" ref="G8:G38">F8-B8</f>
        <v>0</v>
      </c>
      <c r="H8" s="8">
        <v>2</v>
      </c>
    </row>
    <row r="9" spans="1:8" ht="11.25">
      <c r="A9" s="7" t="s">
        <v>14</v>
      </c>
      <c r="B9" s="12">
        <v>270</v>
      </c>
      <c r="C9" s="12">
        <v>6</v>
      </c>
      <c r="D9" s="12">
        <v>6</v>
      </c>
      <c r="E9" s="8">
        <f t="shared" si="0"/>
        <v>1</v>
      </c>
      <c r="F9" s="12">
        <v>271</v>
      </c>
      <c r="G9" s="8">
        <f t="shared" si="1"/>
        <v>1</v>
      </c>
      <c r="H9" s="8">
        <v>271</v>
      </c>
    </row>
    <row r="10" spans="1:8" ht="11.25">
      <c r="A10" s="7" t="s">
        <v>15</v>
      </c>
      <c r="B10" s="12">
        <v>2</v>
      </c>
      <c r="C10" s="12">
        <v>0</v>
      </c>
      <c r="D10" s="12">
        <v>1</v>
      </c>
      <c r="E10" s="8">
        <f t="shared" si="0"/>
        <v>1</v>
      </c>
      <c r="F10" s="12">
        <v>2</v>
      </c>
      <c r="G10" s="8">
        <f t="shared" si="1"/>
        <v>0</v>
      </c>
      <c r="H10" s="8">
        <v>2</v>
      </c>
    </row>
    <row r="11" spans="1:8" ht="11.25">
      <c r="A11" s="7" t="s">
        <v>16</v>
      </c>
      <c r="B11" s="12">
        <v>54</v>
      </c>
      <c r="C11" s="12">
        <v>1</v>
      </c>
      <c r="D11" s="12">
        <v>2</v>
      </c>
      <c r="E11" s="8">
        <f t="shared" si="0"/>
        <v>1</v>
      </c>
      <c r="F11" s="12">
        <v>54</v>
      </c>
      <c r="G11" s="8">
        <f t="shared" si="1"/>
        <v>0</v>
      </c>
      <c r="H11" s="8">
        <v>54</v>
      </c>
    </row>
    <row r="12" spans="1:8" ht="11.25">
      <c r="A12" s="7" t="s">
        <v>17</v>
      </c>
      <c r="B12" s="12">
        <v>177</v>
      </c>
      <c r="C12" s="12">
        <v>4</v>
      </c>
      <c r="D12" s="12">
        <v>4</v>
      </c>
      <c r="E12" s="8">
        <f t="shared" si="0"/>
        <v>0</v>
      </c>
      <c r="F12" s="12">
        <v>177</v>
      </c>
      <c r="G12" s="8">
        <f t="shared" si="1"/>
        <v>0</v>
      </c>
      <c r="H12" s="8">
        <v>177</v>
      </c>
    </row>
    <row r="13" spans="1:8" ht="11.25">
      <c r="A13" s="7" t="s">
        <v>18</v>
      </c>
      <c r="B13" s="12">
        <v>55</v>
      </c>
      <c r="C13" s="12">
        <v>1</v>
      </c>
      <c r="D13" s="12">
        <v>1</v>
      </c>
      <c r="E13" s="8">
        <f t="shared" si="0"/>
        <v>0</v>
      </c>
      <c r="F13" s="12">
        <v>55</v>
      </c>
      <c r="G13" s="8">
        <f t="shared" si="1"/>
        <v>0</v>
      </c>
      <c r="H13" s="8">
        <v>55</v>
      </c>
    </row>
    <row r="14" spans="1:8" ht="11.25">
      <c r="A14" s="7" t="s">
        <v>19</v>
      </c>
      <c r="B14" s="12">
        <v>129</v>
      </c>
      <c r="C14" s="12">
        <v>0</v>
      </c>
      <c r="D14" s="12">
        <v>1</v>
      </c>
      <c r="E14" s="8">
        <f t="shared" si="0"/>
        <v>0</v>
      </c>
      <c r="F14" s="12">
        <v>128</v>
      </c>
      <c r="G14" s="8">
        <f t="shared" si="1"/>
        <v>-1</v>
      </c>
      <c r="H14" s="8">
        <v>128</v>
      </c>
    </row>
    <row r="15" spans="1:8" ht="11.25">
      <c r="A15" s="7" t="s">
        <v>20</v>
      </c>
      <c r="B15" s="12">
        <v>9</v>
      </c>
      <c r="C15" s="12">
        <v>0</v>
      </c>
      <c r="D15" s="12">
        <v>0</v>
      </c>
      <c r="E15" s="8">
        <f t="shared" si="0"/>
        <v>0</v>
      </c>
      <c r="F15" s="12">
        <v>9</v>
      </c>
      <c r="G15" s="8">
        <f t="shared" si="1"/>
        <v>0</v>
      </c>
      <c r="H15" s="8">
        <v>9</v>
      </c>
    </row>
    <row r="16" spans="1:8" ht="11.25">
      <c r="A16" s="7" t="s">
        <v>21</v>
      </c>
      <c r="B16" s="12">
        <v>88</v>
      </c>
      <c r="C16" s="12">
        <v>0</v>
      </c>
      <c r="D16" s="12">
        <v>0</v>
      </c>
      <c r="E16" s="8">
        <f t="shared" si="0"/>
        <v>0</v>
      </c>
      <c r="F16" s="12">
        <v>88</v>
      </c>
      <c r="G16" s="8">
        <f t="shared" si="1"/>
        <v>0</v>
      </c>
      <c r="H16" s="8">
        <v>88</v>
      </c>
    </row>
    <row r="17" spans="1:8" ht="11.25">
      <c r="A17" s="7" t="s">
        <v>22</v>
      </c>
      <c r="B17" s="12">
        <v>10</v>
      </c>
      <c r="C17" s="12">
        <v>0</v>
      </c>
      <c r="D17" s="12">
        <v>0</v>
      </c>
      <c r="E17" s="8">
        <f t="shared" si="0"/>
        <v>0</v>
      </c>
      <c r="F17" s="12">
        <v>10</v>
      </c>
      <c r="G17" s="8">
        <f t="shared" si="1"/>
        <v>0</v>
      </c>
      <c r="H17" s="8">
        <v>10</v>
      </c>
    </row>
    <row r="18" spans="1:8" ht="11.25">
      <c r="A18" s="7" t="s">
        <v>23</v>
      </c>
      <c r="B18" s="12">
        <v>1</v>
      </c>
      <c r="C18" s="12">
        <v>0</v>
      </c>
      <c r="D18" s="12">
        <v>0</v>
      </c>
      <c r="E18" s="8">
        <f t="shared" si="0"/>
        <v>0</v>
      </c>
      <c r="F18" s="12">
        <v>1</v>
      </c>
      <c r="G18" s="8">
        <f t="shared" si="1"/>
        <v>0</v>
      </c>
      <c r="H18" s="8">
        <v>1</v>
      </c>
    </row>
    <row r="19" spans="1:8" ht="11.25">
      <c r="A19" s="7" t="s">
        <v>24</v>
      </c>
      <c r="B19" s="12">
        <v>31</v>
      </c>
      <c r="C19" s="12">
        <v>0</v>
      </c>
      <c r="D19" s="12">
        <v>0</v>
      </c>
      <c r="E19" s="8">
        <f t="shared" si="0"/>
        <v>-1</v>
      </c>
      <c r="F19" s="12">
        <v>30</v>
      </c>
      <c r="G19" s="8">
        <f t="shared" si="1"/>
        <v>-1</v>
      </c>
      <c r="H19" s="8">
        <v>29</v>
      </c>
    </row>
    <row r="20" spans="1:8" ht="11.25">
      <c r="A20" s="7" t="s">
        <v>25</v>
      </c>
      <c r="B20" s="12">
        <v>137</v>
      </c>
      <c r="C20" s="12">
        <v>3</v>
      </c>
      <c r="D20" s="12">
        <v>2</v>
      </c>
      <c r="E20" s="8">
        <f t="shared" si="0"/>
        <v>-1</v>
      </c>
      <c r="F20" s="12">
        <v>137</v>
      </c>
      <c r="G20" s="8">
        <f t="shared" si="1"/>
        <v>0</v>
      </c>
      <c r="H20" s="8">
        <v>137</v>
      </c>
    </row>
    <row r="21" spans="1:8" ht="11.25">
      <c r="A21" s="7" t="s">
        <v>26</v>
      </c>
      <c r="B21" s="12">
        <v>4</v>
      </c>
      <c r="C21" s="12">
        <v>1</v>
      </c>
      <c r="D21" s="12">
        <v>0</v>
      </c>
      <c r="E21" s="8">
        <f t="shared" si="0"/>
        <v>0</v>
      </c>
      <c r="F21" s="12">
        <v>5</v>
      </c>
      <c r="G21" s="8">
        <f t="shared" si="1"/>
        <v>1</v>
      </c>
      <c r="H21" s="8">
        <v>5</v>
      </c>
    </row>
    <row r="22" spans="1:8" ht="11.25">
      <c r="A22" s="7" t="s">
        <v>27</v>
      </c>
      <c r="B22" s="12">
        <v>535</v>
      </c>
      <c r="C22" s="12">
        <v>8</v>
      </c>
      <c r="D22" s="12">
        <v>6</v>
      </c>
      <c r="E22" s="8">
        <f t="shared" si="0"/>
        <v>1</v>
      </c>
      <c r="F22" s="12">
        <v>538</v>
      </c>
      <c r="G22" s="8">
        <f t="shared" si="1"/>
        <v>3</v>
      </c>
      <c r="H22" s="8">
        <v>537</v>
      </c>
    </row>
    <row r="23" spans="1:8" ht="11.25">
      <c r="A23" s="7" t="s">
        <v>28</v>
      </c>
      <c r="B23" s="12">
        <v>42</v>
      </c>
      <c r="C23" s="12">
        <v>0</v>
      </c>
      <c r="D23" s="12">
        <v>0</v>
      </c>
      <c r="E23" s="8">
        <f t="shared" si="0"/>
        <v>0</v>
      </c>
      <c r="F23" s="12">
        <v>42</v>
      </c>
      <c r="G23" s="8">
        <f t="shared" si="1"/>
        <v>0</v>
      </c>
      <c r="H23" s="8">
        <v>42</v>
      </c>
    </row>
    <row r="24" spans="1:8" ht="11.25">
      <c r="A24" s="7" t="s">
        <v>29</v>
      </c>
      <c r="B24" s="12">
        <v>32</v>
      </c>
      <c r="C24" s="12">
        <v>2</v>
      </c>
      <c r="D24" s="12">
        <v>0</v>
      </c>
      <c r="E24" s="8">
        <f t="shared" si="0"/>
        <v>0</v>
      </c>
      <c r="F24" s="12">
        <v>34</v>
      </c>
      <c r="G24" s="8">
        <f t="shared" si="1"/>
        <v>2</v>
      </c>
      <c r="H24" s="8">
        <v>34</v>
      </c>
    </row>
    <row r="25" spans="1:8" ht="11.25">
      <c r="A25" s="7" t="s">
        <v>30</v>
      </c>
      <c r="B25" s="12">
        <v>142</v>
      </c>
      <c r="C25" s="12">
        <v>2</v>
      </c>
      <c r="D25" s="12">
        <v>1</v>
      </c>
      <c r="E25" s="8">
        <f t="shared" si="0"/>
        <v>-2</v>
      </c>
      <c r="F25" s="12">
        <v>141</v>
      </c>
      <c r="G25" s="8">
        <f t="shared" si="1"/>
        <v>-1</v>
      </c>
      <c r="H25" s="8">
        <v>141</v>
      </c>
    </row>
    <row r="26" spans="1:8" ht="11.25">
      <c r="A26" s="7" t="s">
        <v>31</v>
      </c>
      <c r="B26" s="12">
        <v>13</v>
      </c>
      <c r="C26" s="12">
        <v>0</v>
      </c>
      <c r="D26" s="12">
        <v>0</v>
      </c>
      <c r="E26" s="8">
        <f t="shared" si="0"/>
        <v>0</v>
      </c>
      <c r="F26" s="12">
        <v>13</v>
      </c>
      <c r="G26" s="8">
        <f t="shared" si="1"/>
        <v>0</v>
      </c>
      <c r="H26" s="8">
        <v>13</v>
      </c>
    </row>
    <row r="27" spans="1:8" ht="11.25">
      <c r="A27" s="7" t="s">
        <v>32</v>
      </c>
      <c r="B27" s="12">
        <v>37</v>
      </c>
      <c r="C27" s="12">
        <v>0</v>
      </c>
      <c r="D27" s="12">
        <v>3</v>
      </c>
      <c r="E27" s="8">
        <f t="shared" si="0"/>
        <v>0</v>
      </c>
      <c r="F27" s="12">
        <v>34</v>
      </c>
      <c r="G27" s="8">
        <f t="shared" si="1"/>
        <v>-3</v>
      </c>
      <c r="H27" s="8">
        <v>33</v>
      </c>
    </row>
    <row r="28" spans="1:8" ht="11.25">
      <c r="A28" s="7" t="s">
        <v>33</v>
      </c>
      <c r="B28" s="12">
        <v>64</v>
      </c>
      <c r="C28" s="12">
        <v>0</v>
      </c>
      <c r="D28" s="12">
        <v>0</v>
      </c>
      <c r="E28" s="8">
        <f t="shared" si="0"/>
        <v>0</v>
      </c>
      <c r="F28" s="12">
        <v>64</v>
      </c>
      <c r="G28" s="8">
        <f t="shared" si="1"/>
        <v>0</v>
      </c>
      <c r="H28" s="8">
        <v>64</v>
      </c>
    </row>
    <row r="29" spans="1:8" ht="11.25">
      <c r="A29" s="7" t="s">
        <v>34</v>
      </c>
      <c r="B29" s="12">
        <v>164</v>
      </c>
      <c r="C29" s="12">
        <v>2</v>
      </c>
      <c r="D29" s="12">
        <v>3</v>
      </c>
      <c r="E29" s="8">
        <f t="shared" si="0"/>
        <v>1</v>
      </c>
      <c r="F29" s="12">
        <v>164</v>
      </c>
      <c r="G29" s="8">
        <f t="shared" si="1"/>
        <v>0</v>
      </c>
      <c r="H29" s="8">
        <v>164</v>
      </c>
    </row>
    <row r="30" spans="1:8" ht="11.25">
      <c r="A30" s="7" t="s">
        <v>35</v>
      </c>
      <c r="B30" s="12">
        <v>156</v>
      </c>
      <c r="C30" s="12">
        <v>8</v>
      </c>
      <c r="D30" s="12">
        <v>5</v>
      </c>
      <c r="E30" s="8">
        <f t="shared" si="0"/>
        <v>1</v>
      </c>
      <c r="F30" s="12">
        <v>160</v>
      </c>
      <c r="G30" s="8">
        <f t="shared" si="1"/>
        <v>4</v>
      </c>
      <c r="H30" s="8">
        <v>160</v>
      </c>
    </row>
    <row r="31" spans="1:8" ht="11.25">
      <c r="A31" s="7" t="s">
        <v>36</v>
      </c>
      <c r="B31" s="12">
        <v>8</v>
      </c>
      <c r="C31" s="12">
        <v>0</v>
      </c>
      <c r="D31" s="12">
        <v>0</v>
      </c>
      <c r="E31" s="8">
        <f t="shared" si="0"/>
        <v>0</v>
      </c>
      <c r="F31" s="12">
        <v>8</v>
      </c>
      <c r="G31" s="8">
        <f t="shared" si="1"/>
        <v>0</v>
      </c>
      <c r="H31" s="8">
        <v>8</v>
      </c>
    </row>
    <row r="32" spans="1:8" ht="11.25">
      <c r="A32" s="7" t="s">
        <v>37</v>
      </c>
      <c r="B32" s="12">
        <v>5</v>
      </c>
      <c r="C32" s="12">
        <v>0</v>
      </c>
      <c r="D32" s="12">
        <v>0</v>
      </c>
      <c r="E32" s="8">
        <f t="shared" si="0"/>
        <v>0</v>
      </c>
      <c r="F32" s="12">
        <v>5</v>
      </c>
      <c r="G32" s="8">
        <f t="shared" si="1"/>
        <v>0</v>
      </c>
      <c r="H32" s="8">
        <v>5</v>
      </c>
    </row>
    <row r="33" spans="1:8" ht="11.25">
      <c r="A33" s="7" t="s">
        <v>38</v>
      </c>
      <c r="B33" s="12">
        <v>3</v>
      </c>
      <c r="C33" s="12">
        <v>0</v>
      </c>
      <c r="D33" s="12">
        <v>0</v>
      </c>
      <c r="E33" s="8">
        <f t="shared" si="0"/>
        <v>0</v>
      </c>
      <c r="F33" s="12">
        <v>3</v>
      </c>
      <c r="G33" s="8">
        <f t="shared" si="1"/>
        <v>0</v>
      </c>
      <c r="H33" s="8">
        <v>3</v>
      </c>
    </row>
    <row r="34" spans="1:8" ht="11.25">
      <c r="A34" s="7" t="s">
        <v>39</v>
      </c>
      <c r="B34" s="12">
        <v>862</v>
      </c>
      <c r="C34" s="12">
        <v>9</v>
      </c>
      <c r="D34" s="12">
        <v>26</v>
      </c>
      <c r="E34" s="8">
        <f t="shared" si="0"/>
        <v>-1</v>
      </c>
      <c r="F34" s="12">
        <v>844</v>
      </c>
      <c r="G34" s="8">
        <f t="shared" si="1"/>
        <v>-18</v>
      </c>
      <c r="H34" s="8">
        <v>838</v>
      </c>
    </row>
    <row r="35" spans="1:8" ht="11.25">
      <c r="A35" s="7" t="s">
        <v>40</v>
      </c>
      <c r="B35" s="12">
        <v>27</v>
      </c>
      <c r="C35" s="12">
        <v>0</v>
      </c>
      <c r="D35" s="12">
        <v>0</v>
      </c>
      <c r="E35" s="8">
        <f t="shared" si="0"/>
        <v>0</v>
      </c>
      <c r="F35" s="12">
        <v>27</v>
      </c>
      <c r="G35" s="8">
        <f t="shared" si="1"/>
        <v>0</v>
      </c>
      <c r="H35" s="8">
        <v>26</v>
      </c>
    </row>
    <row r="36" spans="1:8" ht="11.25">
      <c r="A36" s="7" t="s">
        <v>41</v>
      </c>
      <c r="B36" s="12">
        <v>4202</v>
      </c>
      <c r="C36" s="12">
        <v>83</v>
      </c>
      <c r="D36" s="12">
        <v>80</v>
      </c>
      <c r="E36" s="8">
        <f t="shared" si="0"/>
        <v>6</v>
      </c>
      <c r="F36" s="12">
        <v>4211</v>
      </c>
      <c r="G36" s="8">
        <f t="shared" si="1"/>
        <v>9</v>
      </c>
      <c r="H36" s="8">
        <v>4208</v>
      </c>
    </row>
    <row r="37" spans="1:8" ht="11.25">
      <c r="A37" s="7" t="s">
        <v>42</v>
      </c>
      <c r="B37" s="12">
        <v>555</v>
      </c>
      <c r="C37" s="12">
        <v>3</v>
      </c>
      <c r="D37" s="12">
        <v>11</v>
      </c>
      <c r="E37" s="8">
        <f t="shared" si="0"/>
        <v>1</v>
      </c>
      <c r="F37" s="12">
        <v>548</v>
      </c>
      <c r="G37" s="8">
        <f t="shared" si="1"/>
        <v>-7</v>
      </c>
      <c r="H37" s="8">
        <v>546</v>
      </c>
    </row>
    <row r="38" spans="1:8" ht="11.25">
      <c r="A38" s="7" t="s">
        <v>43</v>
      </c>
      <c r="B38" s="12">
        <v>3</v>
      </c>
      <c r="C38" s="12">
        <v>0</v>
      </c>
      <c r="D38" s="12">
        <v>0</v>
      </c>
      <c r="E38" s="8">
        <f t="shared" si="0"/>
        <v>0</v>
      </c>
      <c r="F38" s="12">
        <v>3</v>
      </c>
      <c r="G38" s="8">
        <f t="shared" si="1"/>
        <v>0</v>
      </c>
      <c r="H38" s="8">
        <v>3</v>
      </c>
    </row>
    <row r="39" spans="1:8" ht="11.25">
      <c r="A39" s="7" t="s">
        <v>44</v>
      </c>
      <c r="B39" s="12">
        <v>15</v>
      </c>
      <c r="C39" s="12">
        <v>0</v>
      </c>
      <c r="D39" s="12">
        <v>1</v>
      </c>
      <c r="E39" s="8">
        <f aca="true" t="shared" si="2" ref="E39:E53">F39-B39-C39+D39</f>
        <v>1</v>
      </c>
      <c r="F39" s="12">
        <v>15</v>
      </c>
      <c r="G39" s="8">
        <f aca="true" t="shared" si="3" ref="G39:G54">F39-B39</f>
        <v>0</v>
      </c>
      <c r="H39" s="8">
        <v>15</v>
      </c>
    </row>
    <row r="40" spans="1:8" ht="11.25">
      <c r="A40" s="7" t="s">
        <v>45</v>
      </c>
      <c r="B40" s="12">
        <v>1031</v>
      </c>
      <c r="C40" s="12">
        <v>9</v>
      </c>
      <c r="D40" s="12">
        <v>14</v>
      </c>
      <c r="E40" s="8">
        <f t="shared" si="2"/>
        <v>1</v>
      </c>
      <c r="F40" s="12">
        <v>1027</v>
      </c>
      <c r="G40" s="8">
        <f t="shared" si="3"/>
        <v>-4</v>
      </c>
      <c r="H40" s="8">
        <v>1026</v>
      </c>
    </row>
    <row r="41" spans="1:8" ht="11.25">
      <c r="A41" s="7" t="s">
        <v>46</v>
      </c>
      <c r="B41" s="12">
        <v>1</v>
      </c>
      <c r="C41" s="12">
        <v>2</v>
      </c>
      <c r="D41" s="12">
        <v>0</v>
      </c>
      <c r="E41" s="8">
        <f t="shared" si="2"/>
        <v>0</v>
      </c>
      <c r="F41" s="12">
        <v>3</v>
      </c>
      <c r="G41" s="8">
        <f t="shared" si="3"/>
        <v>2</v>
      </c>
      <c r="H41" s="8">
        <v>3</v>
      </c>
    </row>
    <row r="42" spans="1:8" ht="11.25">
      <c r="A42" s="7" t="s">
        <v>47</v>
      </c>
      <c r="B42" s="12">
        <v>29</v>
      </c>
      <c r="C42" s="12">
        <v>0</v>
      </c>
      <c r="D42" s="12">
        <v>0</v>
      </c>
      <c r="E42" s="8">
        <f t="shared" si="2"/>
        <v>-1</v>
      </c>
      <c r="F42" s="12">
        <v>28</v>
      </c>
      <c r="G42" s="8">
        <f t="shared" si="3"/>
        <v>-1</v>
      </c>
      <c r="H42" s="8">
        <v>27</v>
      </c>
    </row>
    <row r="43" spans="1:8" ht="11.25">
      <c r="A43" s="7" t="s">
        <v>48</v>
      </c>
      <c r="B43" s="12">
        <v>14</v>
      </c>
      <c r="C43" s="12">
        <v>0</v>
      </c>
      <c r="D43" s="12">
        <v>0</v>
      </c>
      <c r="E43" s="8">
        <f>F43-B43-C43+D43</f>
        <v>0</v>
      </c>
      <c r="F43" s="12">
        <v>14</v>
      </c>
      <c r="G43" s="8">
        <f t="shared" si="3"/>
        <v>0</v>
      </c>
      <c r="H43" s="8">
        <v>14</v>
      </c>
    </row>
    <row r="44" spans="1:8" ht="11.25">
      <c r="A44" s="7" t="s">
        <v>49</v>
      </c>
      <c r="B44" s="12">
        <v>564</v>
      </c>
      <c r="C44" s="12">
        <v>41</v>
      </c>
      <c r="D44" s="12">
        <v>24</v>
      </c>
      <c r="E44" s="8">
        <f>F44-B44-C44+D44</f>
        <v>-5</v>
      </c>
      <c r="F44" s="12">
        <v>576</v>
      </c>
      <c r="G44" s="8">
        <f>F44-B44</f>
        <v>12</v>
      </c>
      <c r="H44" s="8">
        <v>576</v>
      </c>
    </row>
    <row r="45" spans="1:8" ht="11.25">
      <c r="A45" s="7" t="s">
        <v>50</v>
      </c>
      <c r="B45" s="12">
        <v>1</v>
      </c>
      <c r="C45" s="12">
        <v>0</v>
      </c>
      <c r="D45" s="12">
        <v>0</v>
      </c>
      <c r="E45" s="8">
        <f t="shared" si="2"/>
        <v>0</v>
      </c>
      <c r="F45" s="12">
        <v>1</v>
      </c>
      <c r="G45" s="8">
        <f t="shared" si="3"/>
        <v>0</v>
      </c>
      <c r="H45" s="8">
        <v>1</v>
      </c>
    </row>
    <row r="46" spans="1:8" ht="11.25">
      <c r="A46" s="7" t="s">
        <v>51</v>
      </c>
      <c r="B46" s="12">
        <v>22</v>
      </c>
      <c r="C46" s="12">
        <v>0</v>
      </c>
      <c r="D46" s="12">
        <v>1</v>
      </c>
      <c r="E46" s="8">
        <f t="shared" si="2"/>
        <v>0</v>
      </c>
      <c r="F46" s="12">
        <v>21</v>
      </c>
      <c r="G46" s="8">
        <f t="shared" si="3"/>
        <v>-1</v>
      </c>
      <c r="H46" s="8">
        <v>21</v>
      </c>
    </row>
    <row r="47" spans="1:8" ht="11.25">
      <c r="A47" s="7" t="s">
        <v>52</v>
      </c>
      <c r="B47" s="12">
        <v>1</v>
      </c>
      <c r="C47" s="12">
        <v>0</v>
      </c>
      <c r="D47" s="12">
        <v>0</v>
      </c>
      <c r="E47" s="8">
        <f t="shared" si="2"/>
        <v>0</v>
      </c>
      <c r="F47" s="12">
        <v>1</v>
      </c>
      <c r="G47" s="8">
        <f t="shared" si="3"/>
        <v>0</v>
      </c>
      <c r="H47" s="8">
        <v>1</v>
      </c>
    </row>
    <row r="48" spans="1:8" ht="11.25">
      <c r="A48" s="7" t="s">
        <v>53</v>
      </c>
      <c r="B48" s="12">
        <v>59</v>
      </c>
      <c r="C48" s="12">
        <v>2</v>
      </c>
      <c r="D48" s="12">
        <v>0</v>
      </c>
      <c r="E48" s="8">
        <f t="shared" si="2"/>
        <v>0</v>
      </c>
      <c r="F48" s="12">
        <v>61</v>
      </c>
      <c r="G48" s="8">
        <f t="shared" si="3"/>
        <v>2</v>
      </c>
      <c r="H48" s="8">
        <v>60</v>
      </c>
    </row>
    <row r="49" spans="1:8" ht="11.25">
      <c r="A49" s="7" t="s">
        <v>54</v>
      </c>
      <c r="B49" s="12">
        <v>43</v>
      </c>
      <c r="C49" s="12">
        <v>1</v>
      </c>
      <c r="D49" s="12">
        <v>2</v>
      </c>
      <c r="E49" s="8">
        <f t="shared" si="2"/>
        <v>0</v>
      </c>
      <c r="F49" s="12">
        <v>42</v>
      </c>
      <c r="G49" s="8">
        <f t="shared" si="3"/>
        <v>-1</v>
      </c>
      <c r="H49" s="8">
        <v>42</v>
      </c>
    </row>
    <row r="50" spans="1:8" ht="11.25">
      <c r="A50" s="7" t="s">
        <v>88</v>
      </c>
      <c r="B50" s="12">
        <v>0</v>
      </c>
      <c r="C50" s="12">
        <v>0</v>
      </c>
      <c r="D50" s="12">
        <v>4</v>
      </c>
      <c r="E50" s="8">
        <f>F50-B50-C50+D50</f>
        <v>4</v>
      </c>
      <c r="F50" s="12">
        <v>0</v>
      </c>
      <c r="G50" s="8">
        <f>F50-B50</f>
        <v>0</v>
      </c>
      <c r="H50" s="8">
        <v>0</v>
      </c>
    </row>
    <row r="51" spans="1:8" ht="11.25">
      <c r="A51" s="7" t="s">
        <v>55</v>
      </c>
      <c r="B51" s="12">
        <v>1</v>
      </c>
      <c r="C51" s="12">
        <v>0</v>
      </c>
      <c r="D51" s="12">
        <v>0</v>
      </c>
      <c r="E51" s="8">
        <f t="shared" si="2"/>
        <v>0</v>
      </c>
      <c r="F51" s="12">
        <v>1</v>
      </c>
      <c r="G51" s="8">
        <f t="shared" si="3"/>
        <v>0</v>
      </c>
      <c r="H51" s="8">
        <v>1</v>
      </c>
    </row>
    <row r="52" spans="1:8" ht="11.25">
      <c r="A52" s="7" t="s">
        <v>56</v>
      </c>
      <c r="B52" s="12">
        <v>1</v>
      </c>
      <c r="C52" s="12">
        <v>0</v>
      </c>
      <c r="D52" s="12">
        <v>2</v>
      </c>
      <c r="E52" s="8">
        <f t="shared" si="2"/>
        <v>2</v>
      </c>
      <c r="F52" s="12">
        <v>1</v>
      </c>
      <c r="G52" s="8">
        <f t="shared" si="3"/>
        <v>0</v>
      </c>
      <c r="H52" s="8">
        <v>1</v>
      </c>
    </row>
    <row r="53" spans="1:8" ht="11.25">
      <c r="A53" s="7" t="s">
        <v>57</v>
      </c>
      <c r="B53" s="12">
        <v>11</v>
      </c>
      <c r="C53" s="12">
        <v>0</v>
      </c>
      <c r="D53" s="12">
        <v>0</v>
      </c>
      <c r="E53" s="8">
        <f t="shared" si="2"/>
        <v>0</v>
      </c>
      <c r="F53" s="12">
        <v>11</v>
      </c>
      <c r="G53" s="8">
        <f t="shared" si="3"/>
        <v>0</v>
      </c>
      <c r="H53" s="8">
        <v>11</v>
      </c>
    </row>
    <row r="54" spans="1:8" ht="11.25">
      <c r="A54" s="7" t="s">
        <v>58</v>
      </c>
      <c r="B54" s="12">
        <v>21</v>
      </c>
      <c r="C54" s="12">
        <v>0</v>
      </c>
      <c r="D54" s="12">
        <v>0</v>
      </c>
      <c r="E54" s="8">
        <f aca="true" t="shared" si="4" ref="E54:E67">F54-B54-C54+D54</f>
        <v>0</v>
      </c>
      <c r="F54" s="12">
        <v>21</v>
      </c>
      <c r="G54" s="8">
        <f t="shared" si="3"/>
        <v>0</v>
      </c>
      <c r="H54" s="8">
        <v>21</v>
      </c>
    </row>
    <row r="55" spans="1:8" ht="11.25">
      <c r="A55" s="7" t="s">
        <v>59</v>
      </c>
      <c r="B55" s="12">
        <v>146</v>
      </c>
      <c r="C55" s="12">
        <v>4</v>
      </c>
      <c r="D55" s="12">
        <v>6</v>
      </c>
      <c r="E55" s="8">
        <f>F55-B55-C55+D55</f>
        <v>1</v>
      </c>
      <c r="F55" s="12">
        <v>145</v>
      </c>
      <c r="G55" s="8">
        <f aca="true" t="shared" si="5" ref="G55:G66">F55-B55</f>
        <v>-1</v>
      </c>
      <c r="H55" s="8">
        <v>145</v>
      </c>
    </row>
    <row r="56" spans="1:8" ht="11.25">
      <c r="A56" s="7" t="s">
        <v>60</v>
      </c>
      <c r="B56" s="12">
        <v>1</v>
      </c>
      <c r="C56" s="12">
        <v>0</v>
      </c>
      <c r="D56" s="12">
        <v>0</v>
      </c>
      <c r="E56" s="8">
        <f t="shared" si="4"/>
        <v>0</v>
      </c>
      <c r="F56" s="12">
        <v>1</v>
      </c>
      <c r="G56" s="8">
        <f>F56-B56</f>
        <v>0</v>
      </c>
      <c r="H56" s="8">
        <v>1</v>
      </c>
    </row>
    <row r="57" spans="1:8" ht="11.25">
      <c r="A57" s="7" t="s">
        <v>61</v>
      </c>
      <c r="B57" s="12">
        <v>3</v>
      </c>
      <c r="C57" s="12">
        <v>0</v>
      </c>
      <c r="D57" s="12">
        <v>0</v>
      </c>
      <c r="E57" s="8">
        <f t="shared" si="4"/>
        <v>0</v>
      </c>
      <c r="F57" s="12">
        <v>3</v>
      </c>
      <c r="G57" s="8">
        <f>F57-B57</f>
        <v>0</v>
      </c>
      <c r="H57" s="8">
        <v>3</v>
      </c>
    </row>
    <row r="58" spans="1:8" ht="11.25">
      <c r="A58" s="7" t="s">
        <v>62</v>
      </c>
      <c r="B58" s="12">
        <v>243</v>
      </c>
      <c r="C58" s="12">
        <v>11</v>
      </c>
      <c r="D58" s="12">
        <v>2</v>
      </c>
      <c r="E58" s="8">
        <f>F58-B58-C58+D58</f>
        <v>3</v>
      </c>
      <c r="F58" s="12">
        <v>255</v>
      </c>
      <c r="G58" s="8">
        <f t="shared" si="5"/>
        <v>12</v>
      </c>
      <c r="H58" s="8">
        <v>255</v>
      </c>
    </row>
    <row r="59" spans="1:8" ht="11.25">
      <c r="A59" s="7" t="s">
        <v>63</v>
      </c>
      <c r="B59" s="12">
        <v>18</v>
      </c>
      <c r="C59" s="12">
        <v>0</v>
      </c>
      <c r="D59" s="12">
        <v>0</v>
      </c>
      <c r="E59" s="8">
        <f t="shared" si="4"/>
        <v>0</v>
      </c>
      <c r="F59" s="12">
        <v>18</v>
      </c>
      <c r="G59" s="8">
        <f t="shared" si="5"/>
        <v>0</v>
      </c>
      <c r="H59" s="8">
        <v>18</v>
      </c>
    </row>
    <row r="60" spans="1:8" ht="11.25">
      <c r="A60" s="7" t="s">
        <v>77</v>
      </c>
      <c r="B60" s="12">
        <v>5</v>
      </c>
      <c r="C60" s="12">
        <v>0</v>
      </c>
      <c r="D60" s="12">
        <v>0</v>
      </c>
      <c r="E60" s="8">
        <f t="shared" si="4"/>
        <v>0</v>
      </c>
      <c r="F60" s="12">
        <v>5</v>
      </c>
      <c r="G60" s="8">
        <f t="shared" si="5"/>
        <v>0</v>
      </c>
      <c r="H60" s="8">
        <v>5</v>
      </c>
    </row>
    <row r="61" spans="1:8" ht="11.25">
      <c r="A61" s="7" t="s">
        <v>78</v>
      </c>
      <c r="B61" s="12">
        <v>42</v>
      </c>
      <c r="C61" s="12">
        <v>1</v>
      </c>
      <c r="D61" s="12">
        <v>1</v>
      </c>
      <c r="E61" s="8">
        <f t="shared" si="4"/>
        <v>0</v>
      </c>
      <c r="F61" s="12">
        <v>42</v>
      </c>
      <c r="G61" s="8">
        <f t="shared" si="5"/>
        <v>0</v>
      </c>
      <c r="H61" s="8">
        <v>42</v>
      </c>
    </row>
    <row r="62" spans="1:9" ht="11.25">
      <c r="A62" s="7" t="s">
        <v>79</v>
      </c>
      <c r="B62" s="12">
        <v>4</v>
      </c>
      <c r="C62" s="12">
        <v>0</v>
      </c>
      <c r="D62" s="12">
        <v>0</v>
      </c>
      <c r="E62" s="8">
        <f>F62-B62-C62+D62</f>
        <v>0</v>
      </c>
      <c r="F62" s="12">
        <v>4</v>
      </c>
      <c r="G62" s="8">
        <f t="shared" si="5"/>
        <v>0</v>
      </c>
      <c r="H62" s="8">
        <v>4</v>
      </c>
      <c r="I62" s="13"/>
    </row>
    <row r="63" spans="1:9" ht="11.25">
      <c r="A63" s="7" t="s">
        <v>80</v>
      </c>
      <c r="B63" s="12">
        <v>20</v>
      </c>
      <c r="C63" s="12">
        <v>0</v>
      </c>
      <c r="D63" s="12">
        <v>0</v>
      </c>
      <c r="E63" s="8">
        <f t="shared" si="4"/>
        <v>0</v>
      </c>
      <c r="F63" s="12">
        <v>20</v>
      </c>
      <c r="G63" s="8">
        <f t="shared" si="5"/>
        <v>0</v>
      </c>
      <c r="H63" s="8">
        <v>20</v>
      </c>
      <c r="I63" s="13"/>
    </row>
    <row r="64" spans="1:9" ht="11.25">
      <c r="A64" s="7" t="s">
        <v>81</v>
      </c>
      <c r="B64" s="12">
        <v>2</v>
      </c>
      <c r="C64" s="12">
        <v>0</v>
      </c>
      <c r="D64" s="12">
        <v>0</v>
      </c>
      <c r="E64" s="8">
        <f t="shared" si="4"/>
        <v>0</v>
      </c>
      <c r="F64" s="12">
        <v>2</v>
      </c>
      <c r="G64" s="8">
        <f>F64-B64</f>
        <v>0</v>
      </c>
      <c r="H64" s="8">
        <v>2</v>
      </c>
      <c r="I64" s="13"/>
    </row>
    <row r="65" spans="1:9" ht="11.25">
      <c r="A65" s="7" t="s">
        <v>82</v>
      </c>
      <c r="B65" s="12">
        <v>17</v>
      </c>
      <c r="C65" s="12">
        <v>3</v>
      </c>
      <c r="D65" s="12">
        <v>1</v>
      </c>
      <c r="E65" s="8">
        <f t="shared" si="4"/>
        <v>0</v>
      </c>
      <c r="F65" s="12">
        <v>19</v>
      </c>
      <c r="G65" s="8">
        <f t="shared" si="5"/>
        <v>2</v>
      </c>
      <c r="H65" s="8">
        <v>19</v>
      </c>
      <c r="I65" s="13"/>
    </row>
    <row r="66" spans="1:9" ht="11.25">
      <c r="A66" s="7" t="s">
        <v>83</v>
      </c>
      <c r="B66" s="12">
        <v>275</v>
      </c>
      <c r="C66" s="12">
        <v>3</v>
      </c>
      <c r="D66" s="12">
        <v>4</v>
      </c>
      <c r="E66" s="8">
        <f t="shared" si="4"/>
        <v>-2</v>
      </c>
      <c r="F66" s="12">
        <v>272</v>
      </c>
      <c r="G66" s="8">
        <f t="shared" si="5"/>
        <v>-3</v>
      </c>
      <c r="H66" s="8">
        <v>272</v>
      </c>
      <c r="I66" s="13"/>
    </row>
    <row r="67" spans="1:9" ht="11.25">
      <c r="A67" s="7" t="s">
        <v>84</v>
      </c>
      <c r="B67" s="12">
        <v>1131</v>
      </c>
      <c r="C67" s="12">
        <v>21</v>
      </c>
      <c r="D67" s="12">
        <v>15</v>
      </c>
      <c r="E67" s="8">
        <f t="shared" si="4"/>
        <v>0</v>
      </c>
      <c r="F67" s="12">
        <v>1137</v>
      </c>
      <c r="G67" s="8">
        <f>F67-B67</f>
        <v>6</v>
      </c>
      <c r="H67" s="8">
        <v>1137</v>
      </c>
      <c r="I67" s="13"/>
    </row>
    <row r="68" spans="1:9" ht="11.25">
      <c r="A68" s="7" t="s">
        <v>85</v>
      </c>
      <c r="B68" s="12">
        <v>19</v>
      </c>
      <c r="C68" s="12">
        <v>4</v>
      </c>
      <c r="D68" s="12">
        <v>0</v>
      </c>
      <c r="E68" s="8">
        <f>F68-B68-C68+D68</f>
        <v>-12</v>
      </c>
      <c r="F68" s="12">
        <v>11</v>
      </c>
      <c r="G68" s="8">
        <f>F68-B68</f>
        <v>-8</v>
      </c>
      <c r="H68" s="8">
        <v>10</v>
      </c>
      <c r="I68" s="13"/>
    </row>
    <row r="69" spans="1:9" ht="11.25">
      <c r="A69" s="7" t="s">
        <v>8</v>
      </c>
      <c r="B69" s="8">
        <v>11638</v>
      </c>
      <c r="C69" s="8">
        <v>236</v>
      </c>
      <c r="D69" s="8">
        <v>229</v>
      </c>
      <c r="E69" s="8">
        <f>SUM(E7:E68)</f>
        <v>0</v>
      </c>
      <c r="F69" s="8">
        <v>11645</v>
      </c>
      <c r="G69" s="8">
        <f>SUM(G7:G68)</f>
        <v>7</v>
      </c>
      <c r="H69" s="8">
        <v>11626</v>
      </c>
      <c r="I69" s="13"/>
    </row>
    <row r="70" ht="11.25">
      <c r="A70" s="9" t="s">
        <v>9</v>
      </c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ira0014</cp:lastModifiedBy>
  <cp:lastPrinted>2008-03-13T15:37:10Z</cp:lastPrinted>
  <dcterms:created xsi:type="dcterms:W3CDTF">2004-10-12T07:28:06Z</dcterms:created>
  <dcterms:modified xsi:type="dcterms:W3CDTF">2012-08-01T07:57:46Z</dcterms:modified>
  <cp:category/>
  <cp:version/>
  <cp:contentType/>
  <cp:contentStatus/>
  <cp:revision>1</cp:revision>
</cp:coreProperties>
</file>