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<sst xmlns="http://schemas.openxmlformats.org/spreadsheetml/2006/main" count="106" uniqueCount="94">
  <si>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</si>
  <si>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</si>
  <si>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</si>
  <si>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</si>
  <si>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</si>
  <si>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</si>
  <si>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F Costruzioni</t>
  </si>
  <si>
    <t>X Imprese non classificate</t>
  </si>
  <si>
    <t>TOTALE</t>
  </si>
  <si>
    <t>Fonte: Registro delle imprese di Ravenna</t>
  </si>
  <si>
    <t>DIVISIONI DI ATTIVITA' ECONOMICA</t>
  </si>
  <si>
    <t>VARIAZIONI NEL TRIMESTRE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</si>
  <si>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</si>
  <si>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</si>
  <si>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</si>
  <si>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</si>
  <si>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</si>
  <si>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</si>
  <si>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</si>
  <si>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</si>
  <si>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</si>
  <si>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</si>
  <si>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</si>
  <si>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</si>
  <si>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</si>
  <si>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</si>
  <si>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</si>
  <si>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</si>
  <si>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</si>
  <si>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</si>
  <si>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</si>
  <si>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</si>
  <si>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</si>
  <si>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</si>
  <si>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</si>
  <si>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</si>
  <si>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</si>
  <si>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</si>
  <si>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</si>
  <si>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</si>
  <si>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</si>
  <si>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</si>
  <si>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</si>
  <si>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</si>
  <si>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</si>
  <si>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</si>
  <si>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</si>
  <si>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</si>
  <si>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</si>
  <si>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</si>
  <si>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</si>
  <si>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</si>
  <si>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</si>
  <si>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</si>
  <si>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</si>
  <si>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</si>
  <si>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</si>
  <si>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</si>
  <si>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</si>
  <si>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</si>
  <si>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</si>
  <si>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</si>
  <si>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</si>
  <si>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</si>
  <si>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81 Attività di servizi per edifici e paesaggio</t>
  </si>
  <si>
    <t>N 82 Attività di supporto per le funzioni d'ufficio e altri se...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</si>
  <si>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</si>
  <si>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</si>
  <si>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</si>
  <si>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</si>
  <si>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</si>
  <si>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</si>
  <si>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</si>
  <si>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</si>
  <si>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</si>
  <si>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</si>
  <si>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</si>
  <si>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</si>
  <si>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</si>
  <si>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Agricoltura, silvicoltura pesca</t>
  </si>
  <si>
    <t>M 72 Ricerca scientifica e sviluppo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</si>
  <si>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</si>
  <si>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</si>
  <si>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</si>
  <si>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</si>
  <si>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</si>
  <si>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</si>
  <si>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</si>
  <si>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</si>
  <si>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</si>
  <si>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REGISTRATE AL 30.06.2010</t>
  </si>
  <si>
    <t>Movimento anagrafico delle imprese artigiane nel 3° trimestre 2010</t>
  </si>
  <si>
    <t>REGISTRATE AL 30.09.2010</t>
  </si>
  <si>
    <t>ATTIVE AL 30.09.2010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</si>
</sst>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3" fontId="4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91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90</v>
      </c>
      <c r="C5" s="11" t="s">
        <v>3</v>
      </c>
      <c r="D5" s="11" t="s">
        <v>4</v>
      </c>
      <c r="E5" s="11" t="s">
        <v>11</v>
      </c>
      <c r="F5" s="11" t="s">
        <v>92</v>
      </c>
      <c r="G5" s="11" t="s">
        <v>5</v>
      </c>
      <c r="H5" s="11" t="s">
        <v>93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79</v>
      </c>
      <c r="B7" s="8">
        <f>SUM(movimpDIV!B7:B8)</f>
        <v>89</v>
      </c>
      <c r="C7" s="8">
        <v>0</v>
      </c>
      <c r="D7" s="8">
        <v>0</v>
      </c>
      <c r="E7" s="8">
        <f>SUM(movimpDIV!E7:E8)</f>
        <v>-3</v>
      </c>
      <c r="F7" s="8">
        <v>86</v>
      </c>
      <c r="G7" s="8">
        <f>SUM(movimpDIV!G7:G8)</f>
        <v>-3</v>
      </c>
      <c r="H7" s="8">
        <v>86</v>
      </c>
    </row>
    <row r="8" spans="1:8" ht="11.25">
      <c r="A8" s="7" t="s">
        <v>66</v>
      </c>
      <c r="B8" s="8">
        <f>SUM(movimpDIV!B9:B30)</f>
        <v>2233</v>
      </c>
      <c r="C8" s="8">
        <v>26</v>
      </c>
      <c r="D8" s="8">
        <v>47</v>
      </c>
      <c r="E8" s="8">
        <f>SUM(movimpDIV!E9:E30)</f>
        <v>2</v>
      </c>
      <c r="F8" s="8">
        <v>2214</v>
      </c>
      <c r="G8" s="8">
        <f>SUM(movimpDIV!G9:G30)</f>
        <v>-19</v>
      </c>
      <c r="H8" s="8">
        <v>2210</v>
      </c>
    </row>
    <row r="9" spans="1:8" ht="11.25">
      <c r="A9" s="7" t="s">
        <v>67</v>
      </c>
      <c r="B9" s="8">
        <f>SUM(movimpDIV!B31:B33)</f>
        <v>14</v>
      </c>
      <c r="C9" s="8">
        <v>2</v>
      </c>
      <c r="D9" s="8">
        <v>1</v>
      </c>
      <c r="E9" s="8">
        <f>SUM(movimpDIV!E31:E33)</f>
        <v>0</v>
      </c>
      <c r="F9" s="8">
        <v>15</v>
      </c>
      <c r="G9" s="8">
        <f>SUM(movimpDIV!G31:G33)</f>
        <v>1</v>
      </c>
      <c r="H9" s="8">
        <v>15</v>
      </c>
    </row>
    <row r="10" spans="1:8" ht="11.25">
      <c r="A10" s="7" t="s">
        <v>6</v>
      </c>
      <c r="B10" s="8">
        <f>SUM(movimpDIV!B34:B36)</f>
        <v>5195</v>
      </c>
      <c r="C10" s="8">
        <v>103</v>
      </c>
      <c r="D10" s="8">
        <v>112</v>
      </c>
      <c r="E10" s="8">
        <f>SUM(movimpDIV!E34:E36)</f>
        <v>-4</v>
      </c>
      <c r="F10" s="8">
        <v>5182</v>
      </c>
      <c r="G10" s="8">
        <f>SUM(movimpDIV!G34:G36)</f>
        <v>-13</v>
      </c>
      <c r="H10" s="8">
        <v>5172</v>
      </c>
    </row>
    <row r="11" spans="1:8" ht="11.25">
      <c r="A11" s="7" t="s">
        <v>68</v>
      </c>
      <c r="B11" s="8">
        <f>SUM(movimpDIV!B37:B39)</f>
        <v>593</v>
      </c>
      <c r="C11" s="8">
        <v>7</v>
      </c>
      <c r="D11" s="8">
        <v>10</v>
      </c>
      <c r="E11" s="8">
        <f>SUM(movimpDIV!E37:E39)</f>
        <v>6</v>
      </c>
      <c r="F11" s="8">
        <v>596</v>
      </c>
      <c r="G11" s="8">
        <f>SUM(movimpDIV!G37:G39)</f>
        <v>3</v>
      </c>
      <c r="H11" s="8">
        <v>595</v>
      </c>
    </row>
    <row r="12" spans="1:8" ht="11.25">
      <c r="A12" s="7" t="s">
        <v>69</v>
      </c>
      <c r="B12" s="8">
        <f>SUM(movimpDIV!B40:B43)</f>
        <v>1142</v>
      </c>
      <c r="C12" s="8">
        <v>9</v>
      </c>
      <c r="D12" s="8">
        <v>23</v>
      </c>
      <c r="E12" s="8">
        <f>SUM(movimpDIV!E40:E43)</f>
        <v>0</v>
      </c>
      <c r="F12" s="8">
        <v>1128</v>
      </c>
      <c r="G12" s="8">
        <f>SUM(movimpDIV!G40:G43)</f>
        <v>-14</v>
      </c>
      <c r="H12" s="8">
        <v>1128</v>
      </c>
    </row>
    <row r="13" spans="1:8" ht="11.25">
      <c r="A13" s="7" t="s">
        <v>70</v>
      </c>
      <c r="B13" s="8">
        <f>SUM(movimpDIV!B44:B44)</f>
        <v>563</v>
      </c>
      <c r="C13" s="8">
        <v>14</v>
      </c>
      <c r="D13" s="8">
        <v>8</v>
      </c>
      <c r="E13" s="8">
        <f>SUM(movimpDIV!E44:E44)</f>
        <v>-2</v>
      </c>
      <c r="F13" s="8">
        <v>567</v>
      </c>
      <c r="G13" s="8">
        <f>SUM(movimpDIV!G44:G44)</f>
        <v>4</v>
      </c>
      <c r="H13" s="8">
        <v>566</v>
      </c>
    </row>
    <row r="14" spans="1:8" ht="11.25">
      <c r="A14" s="7" t="s">
        <v>71</v>
      </c>
      <c r="B14" s="8">
        <f>SUM(movimpDIV!B45:B50)</f>
        <v>112</v>
      </c>
      <c r="C14" s="8">
        <v>2</v>
      </c>
      <c r="D14" s="8">
        <v>0</v>
      </c>
      <c r="E14" s="8">
        <f>SUM(movimpDIV!E45:E50)</f>
        <v>0</v>
      </c>
      <c r="F14" s="8">
        <v>114</v>
      </c>
      <c r="G14" s="8">
        <f>SUM(movimpDIV!G45:G50)</f>
        <v>2</v>
      </c>
      <c r="H14" s="8">
        <v>113</v>
      </c>
    </row>
    <row r="15" spans="1:8" ht="11.25">
      <c r="A15" s="7" t="s">
        <v>72</v>
      </c>
      <c r="B15" s="8">
        <f>SUM(movimpDIV!B51)</f>
        <v>2</v>
      </c>
      <c r="C15" s="8">
        <v>0</v>
      </c>
      <c r="D15" s="8">
        <v>1</v>
      </c>
      <c r="E15" s="8">
        <f>SUM(movimpDIV!E51)</f>
        <v>0</v>
      </c>
      <c r="F15" s="8">
        <v>1</v>
      </c>
      <c r="G15" s="8">
        <f>SUM(movimpDIV!G51)</f>
        <v>-1</v>
      </c>
      <c r="H15" s="8">
        <v>1</v>
      </c>
    </row>
    <row r="16" spans="1:8" ht="11.25">
      <c r="A16" s="7" t="s">
        <v>73</v>
      </c>
      <c r="B16" s="8">
        <f>SUM(movimpDIV!B52:B58)</f>
        <v>159</v>
      </c>
      <c r="C16" s="8">
        <v>10</v>
      </c>
      <c r="D16" s="8">
        <v>0</v>
      </c>
      <c r="E16" s="8">
        <f>SUM(movimpDIV!E52:E58)</f>
        <v>-1</v>
      </c>
      <c r="F16" s="8">
        <v>168</v>
      </c>
      <c r="G16" s="8">
        <f>SUM(movimpDIV!G52:G58)</f>
        <v>9</v>
      </c>
      <c r="H16" s="8">
        <v>168</v>
      </c>
    </row>
    <row r="17" spans="1:8" ht="11.25">
      <c r="A17" s="7" t="s">
        <v>74</v>
      </c>
      <c r="B17" s="8">
        <f>SUM(movimpDIV!B59:B61)</f>
        <v>229</v>
      </c>
      <c r="C17" s="8">
        <v>6</v>
      </c>
      <c r="D17" s="8">
        <v>2</v>
      </c>
      <c r="E17" s="8">
        <f>SUM(movimpDIV!E59:E61)</f>
        <v>2</v>
      </c>
      <c r="F17" s="8">
        <v>235</v>
      </c>
      <c r="G17" s="8">
        <f>SUM(movimpDIV!G59:G61)</f>
        <v>6</v>
      </c>
      <c r="H17" s="8">
        <v>235</v>
      </c>
    </row>
    <row r="18" spans="1:8" ht="11.25">
      <c r="A18" s="7" t="s">
        <v>75</v>
      </c>
      <c r="B18" s="8">
        <f>SUM(movimpDIV!B62)</f>
        <v>5</v>
      </c>
      <c r="C18" s="8">
        <v>0</v>
      </c>
      <c r="D18" s="8">
        <v>0</v>
      </c>
      <c r="E18" s="8">
        <f>SUM(movimpDIV!E62)</f>
        <v>0</v>
      </c>
      <c r="F18" s="8">
        <v>5</v>
      </c>
      <c r="G18" s="8">
        <f>SUM(movimpDIV!G62)</f>
        <v>0</v>
      </c>
      <c r="H18" s="8">
        <v>5</v>
      </c>
    </row>
    <row r="19" spans="1:8" ht="11.25">
      <c r="A19" s="7" t="s">
        <v>76</v>
      </c>
      <c r="B19" s="8">
        <f>SUM(movimpDIV!B63:B64)</f>
        <v>35</v>
      </c>
      <c r="C19" s="8">
        <v>1</v>
      </c>
      <c r="D19" s="8">
        <v>0</v>
      </c>
      <c r="E19" s="8">
        <f>SUM(movimpDIV!E63:E64)</f>
        <v>0</v>
      </c>
      <c r="F19" s="8">
        <v>36</v>
      </c>
      <c r="G19" s="8">
        <f>SUM(movimpDIV!G63:G64)</f>
        <v>1</v>
      </c>
      <c r="H19" s="8">
        <v>36</v>
      </c>
    </row>
    <row r="20" spans="1:8" ht="11.25">
      <c r="A20" s="7" t="s">
        <v>77</v>
      </c>
      <c r="B20" s="8">
        <f>SUM(movimpDIV!B65:B67)</f>
        <v>38</v>
      </c>
      <c r="C20" s="8">
        <v>5</v>
      </c>
      <c r="D20" s="8">
        <v>4</v>
      </c>
      <c r="E20" s="8">
        <f>SUM(movimpDIV!E65:E67)</f>
        <v>0</v>
      </c>
      <c r="F20" s="8">
        <v>39</v>
      </c>
      <c r="G20" s="8">
        <f>SUM(movimpDIV!G65:G67)</f>
        <v>1</v>
      </c>
      <c r="H20" s="8">
        <v>39</v>
      </c>
    </row>
    <row r="21" spans="1:8" ht="11.25">
      <c r="A21" s="7" t="s">
        <v>78</v>
      </c>
      <c r="B21" s="8">
        <f>SUM(movimpDIV!B68:B69)</f>
        <v>1419</v>
      </c>
      <c r="C21" s="8">
        <v>14</v>
      </c>
      <c r="D21" s="8">
        <v>8</v>
      </c>
      <c r="E21" s="8">
        <f>SUM(movimpDIV!E68:E69)</f>
        <v>-1</v>
      </c>
      <c r="F21" s="8">
        <v>1424</v>
      </c>
      <c r="G21" s="8">
        <f>SUM(movimpDIV!G68:G69)</f>
        <v>5</v>
      </c>
      <c r="H21" s="8">
        <v>1424</v>
      </c>
    </row>
    <row r="22" spans="1:8" ht="11.25">
      <c r="A22" s="7" t="s">
        <v>7</v>
      </c>
      <c r="B22" s="8">
        <f>SUM(movimpDIV!B70)</f>
        <v>5</v>
      </c>
      <c r="C22" s="8">
        <v>1</v>
      </c>
      <c r="D22" s="8">
        <v>1</v>
      </c>
      <c r="E22" s="8">
        <f>SUM(movimpDIV!E70)</f>
        <v>1</v>
      </c>
      <c r="F22" s="8">
        <v>6</v>
      </c>
      <c r="G22" s="8">
        <f>SUM(movimpDIV!G70)</f>
        <v>1</v>
      </c>
      <c r="H22" s="8">
        <v>6</v>
      </c>
    </row>
    <row r="23" spans="1:8" ht="11.25">
      <c r="A23" s="7" t="s">
        <v>8</v>
      </c>
      <c r="B23" s="8">
        <f>SUM(B7:B22)</f>
        <v>11833</v>
      </c>
      <c r="C23" s="8">
        <v>200</v>
      </c>
      <c r="D23" s="8">
        <v>217</v>
      </c>
      <c r="E23" s="8">
        <f>SUM(E7:E22)</f>
        <v>0</v>
      </c>
      <c r="F23" s="8">
        <v>11816</v>
      </c>
      <c r="G23" s="8">
        <f>SUM(G7:G22)</f>
        <v>-17</v>
      </c>
      <c r="H23" s="8">
        <v>11799</v>
      </c>
    </row>
    <row r="24" spans="1:8" ht="12.75">
      <c r="A24" s="9" t="s">
        <v>9</v>
      </c>
      <c r="B24"/>
      <c r="C24"/>
      <c r="D24"/>
      <c r="E24"/>
      <c r="F24"/>
      <c r="G24"/>
      <c r="H24"/>
    </row>
    <row r="25" ht="11.25">
      <c r="A25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ignoredErrors>
    <ignoredError sqref="B15:B17 B7 G9:G14 B18:B21 G15:G17 B8 G18:G21 G7 B9:B14 E18:E21 E15:E17 E9:E14 E8 E7 G8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N61" sqref="M61:N6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91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10</v>
      </c>
      <c r="B5" s="11" t="s">
        <v>90</v>
      </c>
      <c r="C5" s="11" t="s">
        <v>3</v>
      </c>
      <c r="D5" s="11" t="s">
        <v>4</v>
      </c>
      <c r="E5" s="11" t="s">
        <v>11</v>
      </c>
      <c r="F5" s="11" t="s">
        <v>92</v>
      </c>
      <c r="G5" s="11" t="s">
        <v>5</v>
      </c>
      <c r="H5" s="11" t="s">
        <v>93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12</v>
      </c>
      <c r="B7" s="8">
        <v>88</v>
      </c>
      <c r="C7" s="12">
        <v>0</v>
      </c>
      <c r="D7" s="12">
        <v>0</v>
      </c>
      <c r="E7" s="8">
        <f aca="true" t="shared" si="0" ref="E7:E38">F7-B7-C7+D7</f>
        <v>-3</v>
      </c>
      <c r="F7" s="12">
        <v>85</v>
      </c>
      <c r="G7" s="8">
        <f aca="true" t="shared" si="1" ref="G7:G38">F7-B7</f>
        <v>-3</v>
      </c>
      <c r="H7" s="8">
        <v>85</v>
      </c>
    </row>
    <row r="8" spans="1:8" ht="11.25">
      <c r="A8" s="7" t="s">
        <v>13</v>
      </c>
      <c r="B8" s="8">
        <v>1</v>
      </c>
      <c r="C8" s="12">
        <v>0</v>
      </c>
      <c r="D8" s="12">
        <v>0</v>
      </c>
      <c r="E8" s="8">
        <f t="shared" si="0"/>
        <v>0</v>
      </c>
      <c r="F8" s="12">
        <v>1</v>
      </c>
      <c r="G8" s="8">
        <f t="shared" si="1"/>
        <v>0</v>
      </c>
      <c r="H8" s="8">
        <v>1</v>
      </c>
    </row>
    <row r="9" spans="1:8" ht="11.25">
      <c r="A9" s="7" t="s">
        <v>14</v>
      </c>
      <c r="B9" s="8">
        <v>267</v>
      </c>
      <c r="C9" s="12">
        <v>2</v>
      </c>
      <c r="D9" s="12">
        <v>7</v>
      </c>
      <c r="E9" s="8">
        <f t="shared" si="0"/>
        <v>1</v>
      </c>
      <c r="F9" s="12">
        <v>263</v>
      </c>
      <c r="G9" s="8">
        <f t="shared" si="1"/>
        <v>-4</v>
      </c>
      <c r="H9" s="8">
        <v>263</v>
      </c>
    </row>
    <row r="10" spans="1:8" ht="11.25">
      <c r="A10" s="7" t="s">
        <v>15</v>
      </c>
      <c r="B10" s="8">
        <v>2</v>
      </c>
      <c r="C10" s="12">
        <v>0</v>
      </c>
      <c r="D10" s="12">
        <v>0</v>
      </c>
      <c r="E10" s="8">
        <f t="shared" si="0"/>
        <v>0</v>
      </c>
      <c r="F10" s="12">
        <v>2</v>
      </c>
      <c r="G10" s="8">
        <f t="shared" si="1"/>
        <v>0</v>
      </c>
      <c r="H10" s="8">
        <v>2</v>
      </c>
    </row>
    <row r="11" spans="1:8" ht="11.25">
      <c r="A11" s="7" t="s">
        <v>16</v>
      </c>
      <c r="B11" s="8">
        <v>55</v>
      </c>
      <c r="C11" s="12">
        <v>0</v>
      </c>
      <c r="D11" s="12">
        <v>0</v>
      </c>
      <c r="E11" s="8">
        <f t="shared" si="0"/>
        <v>0</v>
      </c>
      <c r="F11" s="12">
        <v>55</v>
      </c>
      <c r="G11" s="8">
        <f t="shared" si="1"/>
        <v>0</v>
      </c>
      <c r="H11" s="8">
        <v>55</v>
      </c>
    </row>
    <row r="12" spans="1:8" ht="11.25">
      <c r="A12" s="7" t="s">
        <v>17</v>
      </c>
      <c r="B12" s="8">
        <v>180</v>
      </c>
      <c r="C12" s="12">
        <v>7</v>
      </c>
      <c r="D12" s="12">
        <v>8</v>
      </c>
      <c r="E12" s="8">
        <f t="shared" si="0"/>
        <v>0</v>
      </c>
      <c r="F12" s="12">
        <v>179</v>
      </c>
      <c r="G12" s="8">
        <f t="shared" si="1"/>
        <v>-1</v>
      </c>
      <c r="H12" s="8">
        <v>179</v>
      </c>
    </row>
    <row r="13" spans="1:8" ht="11.25">
      <c r="A13" s="7" t="s">
        <v>18</v>
      </c>
      <c r="B13" s="8">
        <v>60</v>
      </c>
      <c r="C13" s="12">
        <v>0</v>
      </c>
      <c r="D13" s="12">
        <v>1</v>
      </c>
      <c r="E13" s="8">
        <f t="shared" si="0"/>
        <v>0</v>
      </c>
      <c r="F13" s="12">
        <v>59</v>
      </c>
      <c r="G13" s="8">
        <f t="shared" si="1"/>
        <v>-1</v>
      </c>
      <c r="H13" s="8">
        <v>59</v>
      </c>
    </row>
    <row r="14" spans="1:8" ht="11.25">
      <c r="A14" s="7" t="s">
        <v>19</v>
      </c>
      <c r="B14" s="8">
        <v>138</v>
      </c>
      <c r="C14" s="12">
        <v>0</v>
      </c>
      <c r="D14" s="12">
        <v>5</v>
      </c>
      <c r="E14" s="8">
        <f t="shared" si="0"/>
        <v>0</v>
      </c>
      <c r="F14" s="12">
        <v>133</v>
      </c>
      <c r="G14" s="8">
        <f t="shared" si="1"/>
        <v>-5</v>
      </c>
      <c r="H14" s="8">
        <v>133</v>
      </c>
    </row>
    <row r="15" spans="1:8" ht="11.25">
      <c r="A15" s="7" t="s">
        <v>20</v>
      </c>
      <c r="B15" s="8">
        <v>11</v>
      </c>
      <c r="C15" s="12">
        <v>1</v>
      </c>
      <c r="D15" s="12">
        <v>0</v>
      </c>
      <c r="E15" s="8">
        <f t="shared" si="0"/>
        <v>0</v>
      </c>
      <c r="F15" s="12">
        <v>12</v>
      </c>
      <c r="G15" s="8">
        <f t="shared" si="1"/>
        <v>1</v>
      </c>
      <c r="H15" s="8">
        <v>11</v>
      </c>
    </row>
    <row r="16" spans="1:8" ht="11.25">
      <c r="A16" s="7" t="s">
        <v>21</v>
      </c>
      <c r="B16" s="8">
        <v>93</v>
      </c>
      <c r="C16" s="12">
        <v>1</v>
      </c>
      <c r="D16" s="12">
        <v>1</v>
      </c>
      <c r="E16" s="8">
        <f t="shared" si="0"/>
        <v>0</v>
      </c>
      <c r="F16" s="12">
        <v>93</v>
      </c>
      <c r="G16" s="8">
        <f t="shared" si="1"/>
        <v>0</v>
      </c>
      <c r="H16" s="8">
        <v>92</v>
      </c>
    </row>
    <row r="17" spans="1:8" ht="11.25">
      <c r="A17" s="7" t="s">
        <v>22</v>
      </c>
      <c r="B17" s="8">
        <v>11</v>
      </c>
      <c r="C17" s="12">
        <v>0</v>
      </c>
      <c r="D17" s="12">
        <v>1</v>
      </c>
      <c r="E17" s="8">
        <f t="shared" si="0"/>
        <v>0</v>
      </c>
      <c r="F17" s="12">
        <v>10</v>
      </c>
      <c r="G17" s="8">
        <f t="shared" si="1"/>
        <v>-1</v>
      </c>
      <c r="H17" s="8">
        <v>10</v>
      </c>
    </row>
    <row r="18" spans="1:8" ht="11.25">
      <c r="A18" s="7" t="s">
        <v>23</v>
      </c>
      <c r="B18" s="8">
        <v>1</v>
      </c>
      <c r="C18" s="12">
        <v>0</v>
      </c>
      <c r="D18" s="12">
        <v>0</v>
      </c>
      <c r="E18" s="8">
        <f t="shared" si="0"/>
        <v>0</v>
      </c>
      <c r="F18" s="12">
        <v>1</v>
      </c>
      <c r="G18" s="8">
        <f t="shared" si="1"/>
        <v>0</v>
      </c>
      <c r="H18" s="8">
        <v>1</v>
      </c>
    </row>
    <row r="19" spans="1:8" ht="11.25">
      <c r="A19" s="7" t="s">
        <v>24</v>
      </c>
      <c r="B19" s="8">
        <v>31</v>
      </c>
      <c r="C19" s="12">
        <v>1</v>
      </c>
      <c r="D19" s="12">
        <v>0</v>
      </c>
      <c r="E19" s="8">
        <f t="shared" si="0"/>
        <v>0</v>
      </c>
      <c r="F19" s="12">
        <v>32</v>
      </c>
      <c r="G19" s="8">
        <f t="shared" si="1"/>
        <v>1</v>
      </c>
      <c r="H19" s="8">
        <v>31</v>
      </c>
    </row>
    <row r="20" spans="1:8" ht="11.25">
      <c r="A20" s="7" t="s">
        <v>25</v>
      </c>
      <c r="B20" s="8">
        <v>144</v>
      </c>
      <c r="C20" s="12">
        <v>1</v>
      </c>
      <c r="D20" s="12">
        <v>2</v>
      </c>
      <c r="E20" s="8">
        <f t="shared" si="0"/>
        <v>0</v>
      </c>
      <c r="F20" s="12">
        <v>143</v>
      </c>
      <c r="G20" s="8">
        <f t="shared" si="1"/>
        <v>-1</v>
      </c>
      <c r="H20" s="8">
        <v>143</v>
      </c>
    </row>
    <row r="21" spans="1:8" ht="11.25">
      <c r="A21" s="7" t="s">
        <v>26</v>
      </c>
      <c r="B21" s="8">
        <v>4</v>
      </c>
      <c r="C21" s="12">
        <v>0</v>
      </c>
      <c r="D21" s="12">
        <v>0</v>
      </c>
      <c r="E21" s="8">
        <f t="shared" si="0"/>
        <v>0</v>
      </c>
      <c r="F21" s="12">
        <v>4</v>
      </c>
      <c r="G21" s="8">
        <f t="shared" si="1"/>
        <v>0</v>
      </c>
      <c r="H21" s="8">
        <v>4</v>
      </c>
    </row>
    <row r="22" spans="1:8" ht="11.25">
      <c r="A22" s="7" t="s">
        <v>27</v>
      </c>
      <c r="B22" s="8">
        <v>577</v>
      </c>
      <c r="C22" s="12">
        <v>6</v>
      </c>
      <c r="D22" s="12">
        <v>9</v>
      </c>
      <c r="E22" s="8">
        <f t="shared" si="0"/>
        <v>-1</v>
      </c>
      <c r="F22" s="12">
        <v>573</v>
      </c>
      <c r="G22" s="8">
        <f t="shared" si="1"/>
        <v>-4</v>
      </c>
      <c r="H22" s="8">
        <v>573</v>
      </c>
    </row>
    <row r="23" spans="1:8" ht="11.25">
      <c r="A23" s="7" t="s">
        <v>28</v>
      </c>
      <c r="B23" s="8">
        <v>42</v>
      </c>
      <c r="C23" s="12">
        <v>0</v>
      </c>
      <c r="D23" s="12">
        <v>0</v>
      </c>
      <c r="E23" s="8">
        <f t="shared" si="0"/>
        <v>0</v>
      </c>
      <c r="F23" s="12">
        <v>42</v>
      </c>
      <c r="G23" s="8">
        <f t="shared" si="1"/>
        <v>0</v>
      </c>
      <c r="H23" s="8">
        <v>42</v>
      </c>
    </row>
    <row r="24" spans="1:8" ht="11.25">
      <c r="A24" s="7" t="s">
        <v>29</v>
      </c>
      <c r="B24" s="8">
        <v>33</v>
      </c>
      <c r="C24" s="12">
        <v>0</v>
      </c>
      <c r="D24" s="12">
        <v>0</v>
      </c>
      <c r="E24" s="8">
        <f t="shared" si="0"/>
        <v>1</v>
      </c>
      <c r="F24" s="12">
        <v>34</v>
      </c>
      <c r="G24" s="8">
        <f t="shared" si="1"/>
        <v>1</v>
      </c>
      <c r="H24" s="8">
        <v>34</v>
      </c>
    </row>
    <row r="25" spans="1:8" ht="11.25">
      <c r="A25" s="7" t="s">
        <v>30</v>
      </c>
      <c r="B25" s="8">
        <v>162</v>
      </c>
      <c r="C25" s="12">
        <v>2</v>
      </c>
      <c r="D25" s="12">
        <v>4</v>
      </c>
      <c r="E25" s="8">
        <f t="shared" si="0"/>
        <v>0</v>
      </c>
      <c r="F25" s="12">
        <v>160</v>
      </c>
      <c r="G25" s="8">
        <f t="shared" si="1"/>
        <v>-2</v>
      </c>
      <c r="H25" s="8">
        <v>160</v>
      </c>
    </row>
    <row r="26" spans="1:8" ht="11.25">
      <c r="A26" s="7" t="s">
        <v>31</v>
      </c>
      <c r="B26" s="8">
        <v>11</v>
      </c>
      <c r="C26" s="12">
        <v>0</v>
      </c>
      <c r="D26" s="12">
        <v>0</v>
      </c>
      <c r="E26" s="8">
        <f t="shared" si="0"/>
        <v>0</v>
      </c>
      <c r="F26" s="12">
        <v>11</v>
      </c>
      <c r="G26" s="8">
        <f t="shared" si="1"/>
        <v>0</v>
      </c>
      <c r="H26" s="8">
        <v>11</v>
      </c>
    </row>
    <row r="27" spans="1:8" ht="11.25">
      <c r="A27" s="7" t="s">
        <v>32</v>
      </c>
      <c r="B27" s="8">
        <v>42</v>
      </c>
      <c r="C27" s="12">
        <v>0</v>
      </c>
      <c r="D27" s="12">
        <v>2</v>
      </c>
      <c r="E27" s="8">
        <f t="shared" si="0"/>
        <v>0</v>
      </c>
      <c r="F27" s="12">
        <v>40</v>
      </c>
      <c r="G27" s="8">
        <f t="shared" si="1"/>
        <v>-2</v>
      </c>
      <c r="H27" s="8">
        <v>40</v>
      </c>
    </row>
    <row r="28" spans="1:8" ht="11.25">
      <c r="A28" s="7" t="s">
        <v>33</v>
      </c>
      <c r="B28" s="8">
        <v>67</v>
      </c>
      <c r="C28" s="12">
        <v>2</v>
      </c>
      <c r="D28" s="12">
        <v>0</v>
      </c>
      <c r="E28" s="8">
        <f t="shared" si="0"/>
        <v>0</v>
      </c>
      <c r="F28" s="12">
        <v>69</v>
      </c>
      <c r="G28" s="8">
        <f t="shared" si="1"/>
        <v>2</v>
      </c>
      <c r="H28" s="8">
        <v>69</v>
      </c>
    </row>
    <row r="29" spans="1:8" ht="11.25">
      <c r="A29" s="7" t="s">
        <v>34</v>
      </c>
      <c r="B29" s="8">
        <v>159</v>
      </c>
      <c r="C29" s="12">
        <v>2</v>
      </c>
      <c r="D29" s="12">
        <v>3</v>
      </c>
      <c r="E29" s="8">
        <f t="shared" si="0"/>
        <v>0</v>
      </c>
      <c r="F29" s="12">
        <v>158</v>
      </c>
      <c r="G29" s="8">
        <f t="shared" si="1"/>
        <v>-1</v>
      </c>
      <c r="H29" s="8">
        <v>157</v>
      </c>
    </row>
    <row r="30" spans="1:8" ht="11.25">
      <c r="A30" s="7" t="s">
        <v>35</v>
      </c>
      <c r="B30" s="8">
        <v>143</v>
      </c>
      <c r="C30" s="12">
        <v>1</v>
      </c>
      <c r="D30" s="12">
        <v>4</v>
      </c>
      <c r="E30" s="8">
        <f t="shared" si="0"/>
        <v>1</v>
      </c>
      <c r="F30" s="12">
        <v>141</v>
      </c>
      <c r="G30" s="8">
        <f t="shared" si="1"/>
        <v>-2</v>
      </c>
      <c r="H30" s="8">
        <v>141</v>
      </c>
    </row>
    <row r="31" spans="1:8" ht="11.25">
      <c r="A31" s="7" t="s">
        <v>36</v>
      </c>
      <c r="B31" s="8">
        <v>7</v>
      </c>
      <c r="C31" s="12">
        <v>0</v>
      </c>
      <c r="D31" s="12">
        <v>0</v>
      </c>
      <c r="E31" s="8">
        <f t="shared" si="0"/>
        <v>0</v>
      </c>
      <c r="F31" s="12">
        <v>7</v>
      </c>
      <c r="G31" s="8">
        <f t="shared" si="1"/>
        <v>0</v>
      </c>
      <c r="H31" s="8">
        <v>7</v>
      </c>
    </row>
    <row r="32" spans="1:8" ht="11.25">
      <c r="A32" s="7" t="s">
        <v>37</v>
      </c>
      <c r="B32" s="8">
        <v>3</v>
      </c>
      <c r="C32" s="12">
        <v>2</v>
      </c>
      <c r="D32" s="12">
        <v>0</v>
      </c>
      <c r="E32" s="8">
        <f t="shared" si="0"/>
        <v>0</v>
      </c>
      <c r="F32" s="12">
        <v>5</v>
      </c>
      <c r="G32" s="8">
        <f t="shared" si="1"/>
        <v>2</v>
      </c>
      <c r="H32" s="8">
        <v>5</v>
      </c>
    </row>
    <row r="33" spans="1:8" ht="11.25">
      <c r="A33" s="7" t="s">
        <v>38</v>
      </c>
      <c r="B33" s="8">
        <v>4</v>
      </c>
      <c r="C33" s="12">
        <v>0</v>
      </c>
      <c r="D33" s="12">
        <v>1</v>
      </c>
      <c r="E33" s="8">
        <f t="shared" si="0"/>
        <v>0</v>
      </c>
      <c r="F33" s="12">
        <v>3</v>
      </c>
      <c r="G33" s="8">
        <f t="shared" si="1"/>
        <v>-1</v>
      </c>
      <c r="H33" s="8">
        <v>3</v>
      </c>
    </row>
    <row r="34" spans="1:8" ht="11.25">
      <c r="A34" s="7" t="s">
        <v>39</v>
      </c>
      <c r="B34" s="8">
        <v>926</v>
      </c>
      <c r="C34" s="12">
        <v>13</v>
      </c>
      <c r="D34" s="12">
        <v>19</v>
      </c>
      <c r="E34" s="8">
        <f t="shared" si="0"/>
        <v>0</v>
      </c>
      <c r="F34" s="12">
        <v>920</v>
      </c>
      <c r="G34" s="8">
        <f t="shared" si="1"/>
        <v>-6</v>
      </c>
      <c r="H34" s="8">
        <v>915</v>
      </c>
    </row>
    <row r="35" spans="1:8" ht="11.25">
      <c r="A35" s="7" t="s">
        <v>40</v>
      </c>
      <c r="B35" s="8">
        <v>32</v>
      </c>
      <c r="C35" s="12">
        <v>1</v>
      </c>
      <c r="D35" s="12">
        <v>2</v>
      </c>
      <c r="E35" s="8">
        <f t="shared" si="0"/>
        <v>0</v>
      </c>
      <c r="F35" s="12">
        <v>31</v>
      </c>
      <c r="G35" s="8">
        <f t="shared" si="1"/>
        <v>-1</v>
      </c>
      <c r="H35" s="8">
        <v>30</v>
      </c>
    </row>
    <row r="36" spans="1:8" ht="11.25">
      <c r="A36" s="7" t="s">
        <v>41</v>
      </c>
      <c r="B36" s="8">
        <v>4237</v>
      </c>
      <c r="C36" s="12">
        <v>89</v>
      </c>
      <c r="D36" s="12">
        <v>91</v>
      </c>
      <c r="E36" s="8">
        <f t="shared" si="0"/>
        <v>-4</v>
      </c>
      <c r="F36" s="12">
        <v>4231</v>
      </c>
      <c r="G36" s="8">
        <f t="shared" si="1"/>
        <v>-6</v>
      </c>
      <c r="H36" s="8">
        <v>4227</v>
      </c>
    </row>
    <row r="37" spans="1:8" ht="11.25">
      <c r="A37" s="7" t="s">
        <v>42</v>
      </c>
      <c r="B37" s="8">
        <v>568</v>
      </c>
      <c r="C37" s="12">
        <v>6</v>
      </c>
      <c r="D37" s="12">
        <v>6</v>
      </c>
      <c r="E37" s="8">
        <f t="shared" si="0"/>
        <v>3</v>
      </c>
      <c r="F37" s="12">
        <v>571</v>
      </c>
      <c r="G37" s="8">
        <f t="shared" si="1"/>
        <v>3</v>
      </c>
      <c r="H37" s="8">
        <v>570</v>
      </c>
    </row>
    <row r="38" spans="1:8" ht="11.25">
      <c r="A38" s="7" t="s">
        <v>43</v>
      </c>
      <c r="B38" s="8">
        <v>5</v>
      </c>
      <c r="C38" s="12">
        <v>0</v>
      </c>
      <c r="D38" s="12">
        <v>1</v>
      </c>
      <c r="E38" s="8">
        <f t="shared" si="0"/>
        <v>1</v>
      </c>
      <c r="F38" s="12">
        <v>5</v>
      </c>
      <c r="G38" s="8">
        <f t="shared" si="1"/>
        <v>0</v>
      </c>
      <c r="H38" s="8">
        <v>5</v>
      </c>
    </row>
    <row r="39" spans="1:8" ht="11.25">
      <c r="A39" s="7" t="s">
        <v>44</v>
      </c>
      <c r="B39" s="8">
        <v>20</v>
      </c>
      <c r="C39" s="12">
        <v>1</v>
      </c>
      <c r="D39" s="12">
        <v>3</v>
      </c>
      <c r="E39" s="8">
        <f aca="true" t="shared" si="2" ref="E39:E70">F39-B39-C39+D39</f>
        <v>2</v>
      </c>
      <c r="F39" s="12">
        <v>20</v>
      </c>
      <c r="G39" s="8">
        <f aca="true" t="shared" si="3" ref="G39:G70">F39-B39</f>
        <v>0</v>
      </c>
      <c r="H39" s="8">
        <v>20</v>
      </c>
    </row>
    <row r="40" spans="1:8" ht="11.25">
      <c r="A40" s="7" t="s">
        <v>45</v>
      </c>
      <c r="B40" s="8">
        <v>1099</v>
      </c>
      <c r="C40" s="12">
        <v>8</v>
      </c>
      <c r="D40" s="12">
        <v>22</v>
      </c>
      <c r="E40" s="8">
        <f t="shared" si="2"/>
        <v>-1</v>
      </c>
      <c r="F40" s="12">
        <v>1084</v>
      </c>
      <c r="G40" s="8">
        <f t="shared" si="3"/>
        <v>-15</v>
      </c>
      <c r="H40" s="8">
        <v>1084</v>
      </c>
    </row>
    <row r="41" spans="1:8" ht="11.25">
      <c r="A41" s="7" t="s">
        <v>46</v>
      </c>
      <c r="B41" s="8">
        <v>1</v>
      </c>
      <c r="C41" s="12">
        <v>1</v>
      </c>
      <c r="D41" s="12">
        <v>1</v>
      </c>
      <c r="E41" s="8">
        <f t="shared" si="2"/>
        <v>0</v>
      </c>
      <c r="F41" s="12">
        <v>1</v>
      </c>
      <c r="G41" s="8">
        <f t="shared" si="3"/>
        <v>0</v>
      </c>
      <c r="H41" s="8">
        <v>1</v>
      </c>
    </row>
    <row r="42" spans="1:8" ht="11.25">
      <c r="A42" s="7" t="s">
        <v>47</v>
      </c>
      <c r="B42" s="8">
        <v>28</v>
      </c>
      <c r="C42" s="12">
        <v>0</v>
      </c>
      <c r="D42" s="12">
        <v>0</v>
      </c>
      <c r="E42" s="8">
        <f t="shared" si="2"/>
        <v>1</v>
      </c>
      <c r="F42" s="12">
        <v>29</v>
      </c>
      <c r="G42" s="8">
        <f t="shared" si="3"/>
        <v>1</v>
      </c>
      <c r="H42" s="8">
        <v>29</v>
      </c>
    </row>
    <row r="43" spans="1:8" ht="11.25">
      <c r="A43" s="7" t="s">
        <v>48</v>
      </c>
      <c r="B43" s="8">
        <v>14</v>
      </c>
      <c r="C43" s="12">
        <v>0</v>
      </c>
      <c r="D43" s="12">
        <v>0</v>
      </c>
      <c r="E43" s="8">
        <f t="shared" si="2"/>
        <v>0</v>
      </c>
      <c r="F43" s="12">
        <v>14</v>
      </c>
      <c r="G43" s="8">
        <f t="shared" si="3"/>
        <v>0</v>
      </c>
      <c r="H43" s="8">
        <v>14</v>
      </c>
    </row>
    <row r="44" spans="1:8" ht="11.25">
      <c r="A44" s="7" t="s">
        <v>49</v>
      </c>
      <c r="B44" s="8">
        <v>563</v>
      </c>
      <c r="C44" s="12">
        <v>14</v>
      </c>
      <c r="D44" s="12">
        <v>8</v>
      </c>
      <c r="E44" s="8">
        <f t="shared" si="2"/>
        <v>-2</v>
      </c>
      <c r="F44" s="12">
        <v>567</v>
      </c>
      <c r="G44" s="8">
        <f t="shared" si="3"/>
        <v>4</v>
      </c>
      <c r="H44" s="8">
        <v>566</v>
      </c>
    </row>
    <row r="45" spans="1:8" ht="11.25">
      <c r="A45" s="7" t="s">
        <v>50</v>
      </c>
      <c r="B45" s="8">
        <v>1</v>
      </c>
      <c r="C45" s="12">
        <v>0</v>
      </c>
      <c r="D45" s="12">
        <v>0</v>
      </c>
      <c r="E45" s="8">
        <f t="shared" si="2"/>
        <v>0</v>
      </c>
      <c r="F45" s="12">
        <v>1</v>
      </c>
      <c r="G45" s="8">
        <f t="shared" si="3"/>
        <v>0</v>
      </c>
      <c r="H45" s="8">
        <v>1</v>
      </c>
    </row>
    <row r="46" spans="1:8" ht="11.25">
      <c r="A46" s="7" t="s">
        <v>51</v>
      </c>
      <c r="B46" s="8">
        <v>22</v>
      </c>
      <c r="C46" s="12">
        <v>0</v>
      </c>
      <c r="D46" s="12">
        <v>0</v>
      </c>
      <c r="E46" s="8">
        <f t="shared" si="2"/>
        <v>0</v>
      </c>
      <c r="F46" s="12">
        <v>22</v>
      </c>
      <c r="G46" s="8">
        <f t="shared" si="3"/>
        <v>0</v>
      </c>
      <c r="H46" s="8">
        <v>22</v>
      </c>
    </row>
    <row r="47" spans="1:8" ht="11.25">
      <c r="A47" s="7" t="s">
        <v>52</v>
      </c>
      <c r="B47" s="8">
        <v>1</v>
      </c>
      <c r="C47" s="12">
        <v>0</v>
      </c>
      <c r="D47" s="12">
        <v>0</v>
      </c>
      <c r="E47" s="8">
        <f t="shared" si="2"/>
        <v>0</v>
      </c>
      <c r="F47" s="12">
        <v>1</v>
      </c>
      <c r="G47" s="8">
        <f t="shared" si="3"/>
        <v>0</v>
      </c>
      <c r="H47" s="8">
        <v>1</v>
      </c>
    </row>
    <row r="48" spans="1:8" ht="11.25">
      <c r="A48" s="7" t="s">
        <v>53</v>
      </c>
      <c r="B48" s="8">
        <v>1</v>
      </c>
      <c r="C48" s="12">
        <v>0</v>
      </c>
      <c r="D48" s="12">
        <v>0</v>
      </c>
      <c r="E48" s="8">
        <f t="shared" si="2"/>
        <v>0</v>
      </c>
      <c r="F48" s="12">
        <v>1</v>
      </c>
      <c r="G48" s="8">
        <f t="shared" si="3"/>
        <v>0</v>
      </c>
      <c r="H48" s="8">
        <v>1</v>
      </c>
    </row>
    <row r="49" spans="1:8" ht="11.25">
      <c r="A49" s="7" t="s">
        <v>54</v>
      </c>
      <c r="B49" s="8">
        <v>50</v>
      </c>
      <c r="C49" s="12">
        <v>2</v>
      </c>
      <c r="D49" s="12">
        <v>0</v>
      </c>
      <c r="E49" s="8">
        <f t="shared" si="2"/>
        <v>0</v>
      </c>
      <c r="F49" s="12">
        <v>52</v>
      </c>
      <c r="G49" s="8">
        <f t="shared" si="3"/>
        <v>2</v>
      </c>
      <c r="H49" s="8">
        <v>51</v>
      </c>
    </row>
    <row r="50" spans="1:8" ht="11.25">
      <c r="A50" s="7" t="s">
        <v>55</v>
      </c>
      <c r="B50" s="8">
        <v>37</v>
      </c>
      <c r="C50" s="12">
        <v>0</v>
      </c>
      <c r="D50" s="12">
        <v>0</v>
      </c>
      <c r="E50" s="8">
        <f t="shared" si="2"/>
        <v>0</v>
      </c>
      <c r="F50" s="12">
        <v>37</v>
      </c>
      <c r="G50" s="8">
        <f t="shared" si="3"/>
        <v>0</v>
      </c>
      <c r="H50" s="8">
        <v>37</v>
      </c>
    </row>
    <row r="51" spans="1:8" ht="11.25">
      <c r="A51" s="7" t="s">
        <v>56</v>
      </c>
      <c r="B51" s="8">
        <v>2</v>
      </c>
      <c r="C51" s="12">
        <v>0</v>
      </c>
      <c r="D51" s="12">
        <v>1</v>
      </c>
      <c r="E51" s="8">
        <f t="shared" si="2"/>
        <v>0</v>
      </c>
      <c r="F51" s="12">
        <v>1</v>
      </c>
      <c r="G51" s="8">
        <f t="shared" si="3"/>
        <v>-1</v>
      </c>
      <c r="H51" s="8">
        <v>1</v>
      </c>
    </row>
    <row r="52" spans="1:8" ht="11.25">
      <c r="A52" s="7" t="s">
        <v>57</v>
      </c>
      <c r="B52" s="8">
        <v>1</v>
      </c>
      <c r="C52" s="12">
        <v>0</v>
      </c>
      <c r="D52" s="12">
        <v>0</v>
      </c>
      <c r="E52" s="8">
        <f t="shared" si="2"/>
        <v>0</v>
      </c>
      <c r="F52" s="12">
        <v>1</v>
      </c>
      <c r="G52" s="8">
        <f t="shared" si="3"/>
        <v>0</v>
      </c>
      <c r="H52" s="8">
        <v>1</v>
      </c>
    </row>
    <row r="53" spans="1:8" ht="11.25">
      <c r="A53" s="7" t="s">
        <v>58</v>
      </c>
      <c r="B53" s="8">
        <v>1</v>
      </c>
      <c r="C53" s="12">
        <v>0</v>
      </c>
      <c r="D53" s="12">
        <v>0</v>
      </c>
      <c r="E53" s="8">
        <f t="shared" si="2"/>
        <v>0</v>
      </c>
      <c r="F53" s="12">
        <v>1</v>
      </c>
      <c r="G53" s="8">
        <f t="shared" si="3"/>
        <v>0</v>
      </c>
      <c r="H53" s="8">
        <v>1</v>
      </c>
    </row>
    <row r="54" spans="1:8" ht="11.25">
      <c r="A54" s="7" t="s">
        <v>59</v>
      </c>
      <c r="B54" s="8">
        <v>12</v>
      </c>
      <c r="C54" s="12">
        <v>1</v>
      </c>
      <c r="D54" s="12">
        <v>0</v>
      </c>
      <c r="E54" s="8">
        <f t="shared" si="2"/>
        <v>-1</v>
      </c>
      <c r="F54" s="12">
        <v>12</v>
      </c>
      <c r="G54" s="8">
        <f t="shared" si="3"/>
        <v>0</v>
      </c>
      <c r="H54" s="8">
        <v>12</v>
      </c>
    </row>
    <row r="55" spans="1:8" ht="11.25">
      <c r="A55" s="7" t="s">
        <v>80</v>
      </c>
      <c r="B55" s="8">
        <v>21</v>
      </c>
      <c r="C55" s="12">
        <v>0</v>
      </c>
      <c r="D55" s="12">
        <v>0</v>
      </c>
      <c r="E55" s="8">
        <f t="shared" si="2"/>
        <v>-21</v>
      </c>
      <c r="F55" s="12">
        <v>0</v>
      </c>
      <c r="G55" s="8">
        <f t="shared" si="3"/>
        <v>-21</v>
      </c>
      <c r="H55" s="12">
        <v>0</v>
      </c>
    </row>
    <row r="56" spans="1:8" ht="11.25">
      <c r="A56" s="7" t="s">
        <v>60</v>
      </c>
      <c r="B56" s="8">
        <v>123</v>
      </c>
      <c r="C56" s="12">
        <v>1</v>
      </c>
      <c r="D56" s="12">
        <v>0</v>
      </c>
      <c r="E56" s="8">
        <f aca="true" t="shared" si="4" ref="E56:E69">F56-B56-C56+D56</f>
        <v>-102</v>
      </c>
      <c r="F56" s="12">
        <v>22</v>
      </c>
      <c r="G56" s="8">
        <f t="shared" si="3"/>
        <v>-101</v>
      </c>
      <c r="H56" s="8">
        <v>22</v>
      </c>
    </row>
    <row r="57" spans="1:8" ht="11.25">
      <c r="A57" s="7" t="s">
        <v>61</v>
      </c>
      <c r="B57" s="8">
        <v>1</v>
      </c>
      <c r="C57" s="12">
        <v>8</v>
      </c>
      <c r="D57" s="12">
        <v>0</v>
      </c>
      <c r="E57" s="8">
        <f>F57-B57-C57+D57</f>
        <v>122</v>
      </c>
      <c r="F57" s="12">
        <v>131</v>
      </c>
      <c r="G57" s="8">
        <f aca="true" t="shared" si="5" ref="G57:G68">F57-B57</f>
        <v>130</v>
      </c>
      <c r="H57" s="8">
        <v>131</v>
      </c>
    </row>
    <row r="58" spans="1:8" ht="11.25">
      <c r="A58" s="7" t="s">
        <v>62</v>
      </c>
      <c r="B58" s="8">
        <v>0</v>
      </c>
      <c r="C58" s="12">
        <v>0</v>
      </c>
      <c r="D58" s="12">
        <v>0</v>
      </c>
      <c r="E58" s="8">
        <f t="shared" si="4"/>
        <v>1</v>
      </c>
      <c r="F58" s="12">
        <v>1</v>
      </c>
      <c r="G58" s="8">
        <f>F58-B58</f>
        <v>1</v>
      </c>
      <c r="H58" s="8">
        <v>1</v>
      </c>
    </row>
    <row r="59" spans="1:8" ht="11.25">
      <c r="A59" s="7" t="s">
        <v>63</v>
      </c>
      <c r="B59" s="8">
        <v>3</v>
      </c>
      <c r="C59" s="12">
        <v>0</v>
      </c>
      <c r="D59" s="12">
        <v>0</v>
      </c>
      <c r="E59" s="8">
        <f t="shared" si="4"/>
        <v>0</v>
      </c>
      <c r="F59" s="12">
        <v>3</v>
      </c>
      <c r="G59" s="8">
        <f>F59-B59</f>
        <v>0</v>
      </c>
      <c r="H59" s="8">
        <v>3</v>
      </c>
    </row>
    <row r="60" spans="1:8" ht="11.25">
      <c r="A60" s="7" t="s">
        <v>64</v>
      </c>
      <c r="B60" s="8">
        <v>204</v>
      </c>
      <c r="C60" s="12">
        <v>6</v>
      </c>
      <c r="D60" s="12">
        <v>0</v>
      </c>
      <c r="E60" s="8">
        <f>F60-B60-C60+D60</f>
        <v>2</v>
      </c>
      <c r="F60" s="12">
        <v>212</v>
      </c>
      <c r="G60" s="8">
        <f t="shared" si="5"/>
        <v>8</v>
      </c>
      <c r="H60" s="8">
        <v>212</v>
      </c>
    </row>
    <row r="61" spans="1:8" ht="11.25">
      <c r="A61" s="7" t="s">
        <v>65</v>
      </c>
      <c r="B61" s="8">
        <v>22</v>
      </c>
      <c r="C61" s="12">
        <v>0</v>
      </c>
      <c r="D61" s="12">
        <v>2</v>
      </c>
      <c r="E61" s="8">
        <f t="shared" si="4"/>
        <v>0</v>
      </c>
      <c r="F61" s="12">
        <v>20</v>
      </c>
      <c r="G61" s="8">
        <f t="shared" si="5"/>
        <v>-2</v>
      </c>
      <c r="H61" s="8">
        <v>20</v>
      </c>
    </row>
    <row r="62" spans="1:8" ht="11.25">
      <c r="A62" s="7" t="s">
        <v>81</v>
      </c>
      <c r="B62" s="8">
        <v>5</v>
      </c>
      <c r="C62" s="12">
        <v>0</v>
      </c>
      <c r="D62" s="12">
        <v>0</v>
      </c>
      <c r="E62" s="8">
        <f t="shared" si="4"/>
        <v>0</v>
      </c>
      <c r="F62" s="12">
        <v>5</v>
      </c>
      <c r="G62" s="8">
        <f t="shared" si="5"/>
        <v>0</v>
      </c>
      <c r="H62" s="8">
        <v>5</v>
      </c>
    </row>
    <row r="63" spans="1:8" ht="11.25">
      <c r="A63" s="7" t="s">
        <v>82</v>
      </c>
      <c r="B63" s="8">
        <v>32</v>
      </c>
      <c r="C63" s="12">
        <v>1</v>
      </c>
      <c r="D63" s="12">
        <v>0</v>
      </c>
      <c r="E63" s="8">
        <f t="shared" si="4"/>
        <v>0</v>
      </c>
      <c r="F63" s="12">
        <v>33</v>
      </c>
      <c r="G63" s="8">
        <f t="shared" si="5"/>
        <v>1</v>
      </c>
      <c r="H63" s="8">
        <v>33</v>
      </c>
    </row>
    <row r="64" spans="1:9" ht="11.25">
      <c r="A64" s="7" t="s">
        <v>83</v>
      </c>
      <c r="B64" s="8">
        <v>3</v>
      </c>
      <c r="C64" s="12">
        <v>0</v>
      </c>
      <c r="D64" s="12">
        <v>0</v>
      </c>
      <c r="E64" s="8">
        <f>F64-B64-C64+D64</f>
        <v>0</v>
      </c>
      <c r="F64" s="12">
        <v>3</v>
      </c>
      <c r="G64" s="8">
        <f t="shared" si="5"/>
        <v>0</v>
      </c>
      <c r="H64" s="8">
        <v>3</v>
      </c>
      <c r="I64" s="13"/>
    </row>
    <row r="65" spans="1:9" ht="11.25">
      <c r="A65" s="7" t="s">
        <v>84</v>
      </c>
      <c r="B65" s="8">
        <v>22</v>
      </c>
      <c r="C65" s="12">
        <v>1</v>
      </c>
      <c r="D65" s="12">
        <v>1</v>
      </c>
      <c r="E65" s="8">
        <f t="shared" si="4"/>
        <v>0</v>
      </c>
      <c r="F65" s="12">
        <v>22</v>
      </c>
      <c r="G65" s="8">
        <f t="shared" si="5"/>
        <v>0</v>
      </c>
      <c r="H65" s="8">
        <v>22</v>
      </c>
      <c r="I65" s="13"/>
    </row>
    <row r="66" spans="1:9" ht="11.25">
      <c r="A66" s="7" t="s">
        <v>85</v>
      </c>
      <c r="B66" s="8">
        <v>2</v>
      </c>
      <c r="C66" s="12">
        <v>0</v>
      </c>
      <c r="D66" s="12">
        <v>0</v>
      </c>
      <c r="E66" s="8">
        <f t="shared" si="4"/>
        <v>0</v>
      </c>
      <c r="F66" s="12">
        <v>2</v>
      </c>
      <c r="G66" s="8">
        <f>F66-B66</f>
        <v>0</v>
      </c>
      <c r="H66" s="8">
        <v>2</v>
      </c>
      <c r="I66" s="13"/>
    </row>
    <row r="67" spans="1:9" ht="11.25">
      <c r="A67" s="7" t="s">
        <v>86</v>
      </c>
      <c r="B67" s="8">
        <v>14</v>
      </c>
      <c r="C67" s="12">
        <v>4</v>
      </c>
      <c r="D67" s="12">
        <v>3</v>
      </c>
      <c r="E67" s="8">
        <f t="shared" si="4"/>
        <v>0</v>
      </c>
      <c r="F67" s="12">
        <v>15</v>
      </c>
      <c r="G67" s="8">
        <f t="shared" si="5"/>
        <v>1</v>
      </c>
      <c r="H67" s="8">
        <v>15</v>
      </c>
      <c r="I67" s="13"/>
    </row>
    <row r="68" spans="1:9" ht="11.25">
      <c r="A68" s="7" t="s">
        <v>87</v>
      </c>
      <c r="B68" s="8">
        <v>286</v>
      </c>
      <c r="C68" s="12">
        <v>2</v>
      </c>
      <c r="D68" s="12">
        <v>0</v>
      </c>
      <c r="E68" s="8">
        <f t="shared" si="4"/>
        <v>-1</v>
      </c>
      <c r="F68" s="12">
        <v>287</v>
      </c>
      <c r="G68" s="8">
        <f t="shared" si="5"/>
        <v>1</v>
      </c>
      <c r="H68" s="8">
        <v>287</v>
      </c>
      <c r="I68" s="13"/>
    </row>
    <row r="69" spans="1:9" ht="11.25">
      <c r="A69" s="7" t="s">
        <v>88</v>
      </c>
      <c r="B69" s="8">
        <v>1133</v>
      </c>
      <c r="C69" s="12">
        <v>12</v>
      </c>
      <c r="D69" s="12">
        <v>8</v>
      </c>
      <c r="E69" s="8">
        <f t="shared" si="4"/>
        <v>0</v>
      </c>
      <c r="F69" s="12">
        <v>1137</v>
      </c>
      <c r="G69" s="8">
        <f>F69-B69</f>
        <v>4</v>
      </c>
      <c r="H69" s="8">
        <v>1137</v>
      </c>
      <c r="I69" s="13"/>
    </row>
    <row r="70" spans="1:9" ht="11.25">
      <c r="A70" s="7" t="s">
        <v>89</v>
      </c>
      <c r="B70" s="8">
        <v>5</v>
      </c>
      <c r="C70" s="12">
        <v>1</v>
      </c>
      <c r="D70" s="12">
        <v>1</v>
      </c>
      <c r="E70" s="8">
        <f>F70-B70-C70+D70</f>
        <v>1</v>
      </c>
      <c r="F70" s="12">
        <v>6</v>
      </c>
      <c r="G70" s="8">
        <f>F70-B70</f>
        <v>1</v>
      </c>
      <c r="H70" s="8">
        <v>6</v>
      </c>
      <c r="I70" s="13"/>
    </row>
    <row r="71" spans="1:9" ht="11.25">
      <c r="A71" s="7" t="s">
        <v>8</v>
      </c>
      <c r="B71" s="8">
        <f aca="true" t="shared" si="6" ref="B71:H71">SUM(B7:B70)</f>
        <v>11833</v>
      </c>
      <c r="C71" s="8">
        <f t="shared" si="6"/>
        <v>200</v>
      </c>
      <c r="D71" s="8">
        <f t="shared" si="6"/>
        <v>217</v>
      </c>
      <c r="E71" s="8">
        <f t="shared" si="6"/>
        <v>0</v>
      </c>
      <c r="F71" s="8">
        <f t="shared" si="6"/>
        <v>11816</v>
      </c>
      <c r="G71" s="8">
        <f t="shared" si="6"/>
        <v>-17</v>
      </c>
      <c r="H71" s="8">
        <f t="shared" si="6"/>
        <v>11799</v>
      </c>
      <c r="I71" s="13"/>
    </row>
    <row r="72" ht="11.25">
      <c r="A72" s="9" t="s">
        <v>9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2008-03-13T15:37:10Z</cp:lastPrinted>
  <dcterms:created xsi:type="dcterms:W3CDTF">2004-10-12T07:28:06Z</dcterms:created>
  <dcterms:modified xsi:type="dcterms:W3CDTF">2010-11-18T13:14:25Z</dcterms:modified>
  <cp:category/>
  <cp:version/>
  <cp:contentType/>
  <cp:contentStatus/>
  <cp:revision>1</cp:revision>
</cp:coreProperties>
</file>