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<sst xmlns="http://schemas.openxmlformats.org/spreadsheetml/2006/main" count="126" uniqueCount="114">
  <si>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</si>
  <si>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</si>
  <si>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</si>
  <si>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</si>
  <si>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</si>
  <si>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</si>
  <si>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</si>
  <si>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</si>
  <si>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</si>
  <si>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</si>
  <si>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</si>
  <si>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X    Imprese non classificate</t>
  </si>
  <si>
    <t>VARIAZIONI NEL TRIMESTRE</t>
  </si>
  <si>
    <t>REGISTRATE AL 30.06.2009</t>
  </si>
  <si>
    <t>Movimento anagrafico delle imprese artigiane nel 3° trimestre 2009</t>
  </si>
  <si>
    <t>REGISTRATE AL 30.09.2009</t>
  </si>
  <si>
    <t>ATTIVE AL 30.09.2009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</si>
  <si>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</si>
  <si>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</si>
  <si>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</si>
  <si>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</si>
  <si>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</si>
  <si>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</si>
  <si>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</si>
  <si>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</si>
  <si>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</si>
  <si>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</si>
  <si>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</si>
  <si>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</si>
  <si>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</si>
  <si>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</si>
  <si>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</si>
  <si>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</si>
  <si>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</si>
  <si>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</si>
  <si>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</si>
  <si>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</si>
  <si>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</si>
  <si>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</si>
  <si>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</si>
  <si>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</si>
  <si>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</si>
  <si>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</si>
  <si>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</si>
  <si>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</si>
  <si>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</si>
  <si>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</si>
  <si>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</si>
  <si>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</si>
  <si>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</si>
  <si>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</si>
  <si>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</si>
  <si>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</si>
  <si>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</si>
  <si>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</si>
  <si>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</si>
  <si>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</si>
  <si>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</si>
  <si>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</si>
  <si>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</si>
  <si>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</si>
  <si>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</si>
  <si>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</si>
  <si>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</si>
  <si>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</si>
  <si>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</si>
  <si>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</si>
  <si>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</si>
  <si>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</si>
  <si>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</si>
  <si>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</si>
  <si>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</si>
  <si>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</si>
  <si>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</si>
  <si>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</si>
  <si>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</si>
  <si>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</si>
  <si>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</si>
  <si>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</si>
  <si>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</si>
  <si>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</si>
  <si>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</si>
  <si>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</si>
  <si>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</si>
  <si>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</si>
  <si>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</si>
  <si>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</si>
  <si>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</si>
  <si>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</si>
  <si>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</si>
  <si>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</si>
  <si>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</si>
  <si>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Agricoltura, silvicoltura pesca</t>
  </si>
  <si>
    <t>B Estrazione di minerali da cave e miniere</t>
  </si>
  <si>
    <t>D Fornitura di energia elettrica, gas, vapore e aria condiz...</t>
  </si>
  <si>
    <t>K Attività finanziarie e assicurative</t>
  </si>
  <si>
    <t>A 03 Pesca e acquacoltura</t>
  </si>
  <si>
    <t>B 08 Altre attività di estrazione di minerali da cave e miniere</t>
  </si>
  <si>
    <t>B 09 Attività dei servizi di supporto all'estrazione</t>
  </si>
  <si>
    <t>C 19 Fabbricazione di coke e prodotti derivanti dalla raffinaz...</t>
  </si>
  <si>
    <t>D 35 Fornitura di energia elettrica, gas, vapore e aria condiz...</t>
  </si>
  <si>
    <t>E 36 Raccolta, trattamento e fornitura di acqua</t>
  </si>
  <si>
    <t>H 51 Trasporto aereo</t>
  </si>
  <si>
    <t>I 55 Alloggio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</si>
  <si>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</si>
  <si>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</si>
  <si>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</si>
  <si>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M 72 Ricerca scientifica e sviluppo</t>
  </si>
  <si>
    <t>N 78 Attività di ricerca, selezione, fornitura di personale</t>
  </si>
  <si>
    <t>N 79 Attività dei servizi delle agenzie di viaggio, dei tour o...</t>
  </si>
  <si>
    <t>N 80 Servizi di vigilanza e investigazione</t>
  </si>
  <si>
    <t>Q 87 Servizi di assistenza sociale residenziale</t>
  </si>
  <si>
    <t>R 92 Attività riguardanti le lotterie, le scommesse, le case d...</t>
  </si>
  <si>
    <t>S 94 Attività di organizzazioni associative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</si>
</sst>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Amministrativa\Studi%20e%20Biblioteca\Studi%20Biblioteca\Banche%20dati\01%20IMPRESE\1%20imprese\t1%20Movimento%20provinciale\bdIM_t1_200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31" sqref="B3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14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13</v>
      </c>
      <c r="C5" s="11" t="s">
        <v>3</v>
      </c>
      <c r="D5" s="11" t="s">
        <v>4</v>
      </c>
      <c r="E5" s="11" t="s">
        <v>12</v>
      </c>
      <c r="F5" s="11" t="s">
        <v>15</v>
      </c>
      <c r="G5" s="11" t="s">
        <v>5</v>
      </c>
      <c r="H5" s="11" t="s">
        <v>16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92</v>
      </c>
      <c r="B7" s="8">
        <f>SUM(movimpDIV!B7:B9)</f>
        <v>93</v>
      </c>
      <c r="C7" s="8">
        <f>SUM(movimpDIV!C7:C9)</f>
        <v>0</v>
      </c>
      <c r="D7" s="8">
        <f>SUM(movimpDIV!D7:D9)</f>
        <v>1</v>
      </c>
      <c r="E7" s="8">
        <f>SUM(movimpDIV!E7:E9)</f>
        <v>0</v>
      </c>
      <c r="F7" s="8">
        <f>SUM(movimpDIV!F7:F9)</f>
        <v>92</v>
      </c>
      <c r="G7" s="8">
        <f>SUM(movimpDIV!G7:G9)</f>
        <v>-1</v>
      </c>
      <c r="H7" s="8">
        <f>SUM(movimpDIV!H7:H9)</f>
        <v>92</v>
      </c>
    </row>
    <row r="8" spans="1:8" ht="11.25">
      <c r="A8" s="7" t="s">
        <v>93</v>
      </c>
      <c r="B8" s="8">
        <f>SUM(movimpDIV!B10:B11)</f>
        <v>0</v>
      </c>
      <c r="C8" s="8">
        <f>SUM(movimpDIV!C10:C11)</f>
        <v>0</v>
      </c>
      <c r="D8" s="8">
        <f>SUM(movimpDIV!D10:D11)</f>
        <v>0</v>
      </c>
      <c r="E8" s="8">
        <f>SUM(movimpDIV!E10:E11)</f>
        <v>0</v>
      </c>
      <c r="F8" s="8">
        <f>SUM(movimpDIV!F10:F11)</f>
        <v>0</v>
      </c>
      <c r="G8" s="8">
        <f>SUM(movimpDIV!G10:G11)</f>
        <v>0</v>
      </c>
      <c r="H8" s="8">
        <f>SUM(movimpDIV!H10:H11)</f>
        <v>0</v>
      </c>
    </row>
    <row r="9" spans="1:8" ht="11.25">
      <c r="A9" s="7" t="s">
        <v>79</v>
      </c>
      <c r="B9" s="8">
        <f>SUM(movimpDIV!B12:B34)</f>
        <v>2303</v>
      </c>
      <c r="C9" s="8">
        <f>SUM(movimpDIV!C12:C34)</f>
        <v>18</v>
      </c>
      <c r="D9" s="8">
        <f>SUM(movimpDIV!D12:D34)</f>
        <v>29</v>
      </c>
      <c r="E9" s="8">
        <f>SUM(movimpDIV!E12:E34)</f>
        <v>0</v>
      </c>
      <c r="F9" s="8">
        <f>SUM(movimpDIV!F12:F34)</f>
        <v>2292</v>
      </c>
      <c r="G9" s="8">
        <f>SUM(movimpDIV!G12:G34)</f>
        <v>-11</v>
      </c>
      <c r="H9" s="8">
        <f>SUM(movimpDIV!H12:H34)</f>
        <v>2288</v>
      </c>
    </row>
    <row r="10" spans="1:8" ht="11.25">
      <c r="A10" s="7" t="s">
        <v>94</v>
      </c>
      <c r="B10" s="8">
        <f>SUM(movimpDIV!B35)</f>
        <v>0</v>
      </c>
      <c r="C10" s="8">
        <f>SUM(movimpDIV!C35)</f>
        <v>0</v>
      </c>
      <c r="D10" s="8">
        <f>SUM(movimpDIV!D35)</f>
        <v>0</v>
      </c>
      <c r="E10" s="8">
        <f>SUM(movimpDIV!E35)</f>
        <v>0</v>
      </c>
      <c r="F10" s="8">
        <f>SUM(movimpDIV!F35)</f>
        <v>0</v>
      </c>
      <c r="G10" s="8">
        <f>SUM(movimpDIV!G35)</f>
        <v>0</v>
      </c>
      <c r="H10" s="8">
        <f>SUM(movimpDIV!H35)</f>
        <v>0</v>
      </c>
    </row>
    <row r="11" spans="1:8" ht="11.25">
      <c r="A11" s="7" t="s">
        <v>80</v>
      </c>
      <c r="B11" s="8">
        <f>SUM(movimpDIV!B36:B39)</f>
        <v>13</v>
      </c>
      <c r="C11" s="8">
        <f>SUM(movimpDIV!C36:C39)</f>
        <v>0</v>
      </c>
      <c r="D11" s="8">
        <f>SUM(movimpDIV!D36:D39)</f>
        <v>0</v>
      </c>
      <c r="E11" s="8">
        <f>SUM(movimpDIV!E36:E39)</f>
        <v>0</v>
      </c>
      <c r="F11" s="8">
        <f>SUM(movimpDIV!F36:F39)</f>
        <v>13</v>
      </c>
      <c r="G11" s="8">
        <f>SUM(movimpDIV!G36:G39)</f>
        <v>0</v>
      </c>
      <c r="H11" s="8">
        <f>SUM(movimpDIV!H36:H39)</f>
        <v>13</v>
      </c>
    </row>
    <row r="12" spans="1:8" ht="11.25">
      <c r="A12" s="7" t="s">
        <v>6</v>
      </c>
      <c r="B12" s="8">
        <f>SUM(movimpDIV!B40:B42)</f>
        <v>5261</v>
      </c>
      <c r="C12" s="8">
        <f>SUM(movimpDIV!C40:C42)</f>
        <v>91</v>
      </c>
      <c r="D12" s="8">
        <f>SUM(movimpDIV!D40:D42)</f>
        <v>90</v>
      </c>
      <c r="E12" s="8">
        <f>SUM(movimpDIV!E40:E42)</f>
        <v>0</v>
      </c>
      <c r="F12" s="8">
        <f>SUM(movimpDIV!F40:F42)</f>
        <v>5262</v>
      </c>
      <c r="G12" s="8">
        <f>SUM(movimpDIV!G40:G42)</f>
        <v>1</v>
      </c>
      <c r="H12" s="8">
        <f>SUM(movimpDIV!H40:H42)</f>
        <v>5252</v>
      </c>
    </row>
    <row r="13" spans="1:8" ht="11.25">
      <c r="A13" s="7" t="s">
        <v>81</v>
      </c>
      <c r="B13" s="8">
        <f>SUM(movimpDIV!B43:B45)</f>
        <v>596</v>
      </c>
      <c r="C13" s="8">
        <f>SUM(movimpDIV!C43:C45)</f>
        <v>6</v>
      </c>
      <c r="D13" s="8">
        <f>SUM(movimpDIV!D43:D45)</f>
        <v>12</v>
      </c>
      <c r="E13" s="8">
        <f>SUM(movimpDIV!E43:E45)</f>
        <v>4</v>
      </c>
      <c r="F13" s="8">
        <f>SUM(movimpDIV!F43:F45)</f>
        <v>594</v>
      </c>
      <c r="G13" s="8">
        <f>SUM(movimpDIV!G43:G45)</f>
        <v>-2</v>
      </c>
      <c r="H13" s="8">
        <f>SUM(movimpDIV!H43:H45)</f>
        <v>592</v>
      </c>
    </row>
    <row r="14" spans="1:8" ht="11.25">
      <c r="A14" s="7" t="s">
        <v>82</v>
      </c>
      <c r="B14" s="8">
        <f>SUM(movimpDIV!B46:B50)</f>
        <v>1205</v>
      </c>
      <c r="C14" s="8">
        <f>SUM(movimpDIV!C46:C50)</f>
        <v>13</v>
      </c>
      <c r="D14" s="8">
        <f>SUM(movimpDIV!D46:D50)</f>
        <v>23</v>
      </c>
      <c r="E14" s="8">
        <f>SUM(movimpDIV!E46:E50)</f>
        <v>-1</v>
      </c>
      <c r="F14" s="8">
        <f>SUM(movimpDIV!F46:F50)</f>
        <v>1194</v>
      </c>
      <c r="G14" s="8">
        <f>SUM(movimpDIV!G46:G50)</f>
        <v>-11</v>
      </c>
      <c r="H14" s="8">
        <f>SUM(movimpDIV!H46:H50)</f>
        <v>1194</v>
      </c>
    </row>
    <row r="15" spans="1:8" ht="11.25">
      <c r="A15" s="7" t="s">
        <v>83</v>
      </c>
      <c r="B15" s="8">
        <f>SUM(movimpDIV!B51:B52)</f>
        <v>546</v>
      </c>
      <c r="C15" s="8">
        <f>SUM(movimpDIV!C51:C52)</f>
        <v>17</v>
      </c>
      <c r="D15" s="8">
        <f>SUM(movimpDIV!D51:D52)</f>
        <v>6</v>
      </c>
      <c r="E15" s="8">
        <f>SUM(movimpDIV!E51:E52)</f>
        <v>-4</v>
      </c>
      <c r="F15" s="8">
        <f>SUM(movimpDIV!F51:F52)</f>
        <v>553</v>
      </c>
      <c r="G15" s="8">
        <f>SUM(movimpDIV!G51:G52)</f>
        <v>7</v>
      </c>
      <c r="H15" s="8">
        <f>SUM(movimpDIV!H51:H52)</f>
        <v>551</v>
      </c>
    </row>
    <row r="16" spans="1:8" ht="11.25">
      <c r="A16" s="7" t="s">
        <v>84</v>
      </c>
      <c r="B16" s="8">
        <f>SUM(movimpDIV!B53:B58)</f>
        <v>106</v>
      </c>
      <c r="C16" s="8">
        <f>SUM(movimpDIV!C53:C58)</f>
        <v>1</v>
      </c>
      <c r="D16" s="8">
        <f>SUM(movimpDIV!D53:D58)</f>
        <v>1</v>
      </c>
      <c r="E16" s="8">
        <f>SUM(movimpDIV!E53:E58)</f>
        <v>0</v>
      </c>
      <c r="F16" s="8">
        <f>SUM(movimpDIV!F53:F58)</f>
        <v>106</v>
      </c>
      <c r="G16" s="8">
        <f>SUM(movimpDIV!G53:G58)</f>
        <v>0</v>
      </c>
      <c r="H16" s="8">
        <f>SUM(movimpDIV!H53:H58)</f>
        <v>106</v>
      </c>
    </row>
    <row r="17" spans="1:8" ht="11.25">
      <c r="A17" s="7" t="s">
        <v>95</v>
      </c>
      <c r="B17" s="8">
        <f>SUM(movimpDIV!B59:B61)</f>
        <v>2</v>
      </c>
      <c r="C17" s="8">
        <f>SUM(movimpDIV!C59:C61)</f>
        <v>0</v>
      </c>
      <c r="D17" s="8">
        <f>SUM(movimpDIV!D59:D61)</f>
        <v>0</v>
      </c>
      <c r="E17" s="8">
        <f>SUM(movimpDIV!E59:E61)</f>
        <v>0</v>
      </c>
      <c r="F17" s="8">
        <f>SUM(movimpDIV!F59:F61)</f>
        <v>2</v>
      </c>
      <c r="G17" s="8">
        <f>SUM(movimpDIV!G59:G61)</f>
        <v>0</v>
      </c>
      <c r="H17" s="8">
        <f>SUM(movimpDIV!H59:H61)</f>
        <v>2</v>
      </c>
    </row>
    <row r="18" spans="1:8" ht="11.25">
      <c r="A18" s="7" t="s">
        <v>85</v>
      </c>
      <c r="B18" s="8">
        <f>SUM(movimpDIV!B62)</f>
        <v>0</v>
      </c>
      <c r="C18" s="8">
        <f>SUM(movimpDIV!C62)</f>
        <v>0</v>
      </c>
      <c r="D18" s="8">
        <f>SUM(movimpDIV!D62)</f>
        <v>0</v>
      </c>
      <c r="E18" s="8">
        <f>SUM(movimpDIV!E62)</f>
        <v>0</v>
      </c>
      <c r="F18" s="8">
        <f>SUM(movimpDIV!F62)</f>
        <v>0</v>
      </c>
      <c r="G18" s="8">
        <f>SUM(movimpDIV!G62)</f>
        <v>0</v>
      </c>
      <c r="H18" s="8">
        <f>SUM(movimpDIV!H62)</f>
        <v>0</v>
      </c>
    </row>
    <row r="19" spans="1:8" ht="11.25">
      <c r="A19" s="7" t="s">
        <v>86</v>
      </c>
      <c r="B19" s="8">
        <f>SUM(movimpDIV!B63:B69)</f>
        <v>168</v>
      </c>
      <c r="C19" s="8">
        <f>SUM(movimpDIV!C63:C69)</f>
        <v>3</v>
      </c>
      <c r="D19" s="8">
        <f>SUM(movimpDIV!D63:D69)</f>
        <v>4</v>
      </c>
      <c r="E19" s="8">
        <f>SUM(movimpDIV!E63:E69)</f>
        <v>1</v>
      </c>
      <c r="F19" s="8">
        <f>SUM(movimpDIV!F63:F69)</f>
        <v>168</v>
      </c>
      <c r="G19" s="8">
        <f>SUM(movimpDIV!G63:G69)</f>
        <v>0</v>
      </c>
      <c r="H19" s="8">
        <f>SUM(movimpDIV!H63:H69)</f>
        <v>167</v>
      </c>
    </row>
    <row r="20" spans="1:8" ht="11.25">
      <c r="A20" s="7" t="s">
        <v>87</v>
      </c>
      <c r="B20" s="8">
        <f>SUM(movimpDIV!B70:B75)</f>
        <v>219</v>
      </c>
      <c r="C20" s="8">
        <f>SUM(movimpDIV!C70:C75)</f>
        <v>6</v>
      </c>
      <c r="D20" s="8">
        <f>SUM(movimpDIV!D70:D75)</f>
        <v>1</v>
      </c>
      <c r="E20" s="8">
        <f>SUM(movimpDIV!E70:E75)</f>
        <v>1</v>
      </c>
      <c r="F20" s="8">
        <f>SUM(movimpDIV!F70:F75)</f>
        <v>225</v>
      </c>
      <c r="G20" s="8">
        <f>SUM(movimpDIV!G70:G75)</f>
        <v>6</v>
      </c>
      <c r="H20" s="8">
        <f>SUM(movimpDIV!H70:H75)</f>
        <v>225</v>
      </c>
    </row>
    <row r="21" spans="1:8" ht="11.25">
      <c r="A21" s="7" t="s">
        <v>88</v>
      </c>
      <c r="B21" s="8">
        <f>SUM(movimpDIV!B76)</f>
        <v>5</v>
      </c>
      <c r="C21" s="8">
        <f>SUM(movimpDIV!C76)</f>
        <v>0</v>
      </c>
      <c r="D21" s="8">
        <f>SUM(movimpDIV!D76)</f>
        <v>0</v>
      </c>
      <c r="E21" s="8">
        <f>SUM(movimpDIV!E76)</f>
        <v>0</v>
      </c>
      <c r="F21" s="8">
        <f>SUM(movimpDIV!F76)</f>
        <v>5</v>
      </c>
      <c r="G21" s="8">
        <f>SUM(movimpDIV!G76)</f>
        <v>0</v>
      </c>
      <c r="H21" s="8">
        <f>SUM(movimpDIV!H76)</f>
        <v>5</v>
      </c>
    </row>
    <row r="22" spans="1:8" ht="11.25">
      <c r="A22" s="7" t="s">
        <v>89</v>
      </c>
      <c r="B22" s="8">
        <f>SUM(movimpDIV!B77:B79)</f>
        <v>32</v>
      </c>
      <c r="C22" s="8">
        <f>SUM(movimpDIV!C77:C79)</f>
        <v>0</v>
      </c>
      <c r="D22" s="8">
        <f>SUM(movimpDIV!D77:D79)</f>
        <v>0</v>
      </c>
      <c r="E22" s="8">
        <f>SUM(movimpDIV!E77:E79)</f>
        <v>0</v>
      </c>
      <c r="F22" s="8">
        <f>SUM(movimpDIV!F77:F79)</f>
        <v>32</v>
      </c>
      <c r="G22" s="8">
        <f>SUM(movimpDIV!G77:G79)</f>
        <v>0</v>
      </c>
      <c r="H22" s="8">
        <f>SUM(movimpDIV!H77:H79)</f>
        <v>32</v>
      </c>
    </row>
    <row r="23" spans="1:8" ht="11.25">
      <c r="A23" s="7" t="s">
        <v>90</v>
      </c>
      <c r="B23" s="8">
        <f>SUM(movimpDIV!B80:B83)</f>
        <v>37</v>
      </c>
      <c r="C23" s="8">
        <f>SUM(movimpDIV!C80:C83)</f>
        <v>1</v>
      </c>
      <c r="D23" s="8">
        <f>SUM(movimpDIV!D80:D83)</f>
        <v>2</v>
      </c>
      <c r="E23" s="8">
        <f>SUM(movimpDIV!E80:E83)</f>
        <v>0</v>
      </c>
      <c r="F23" s="8">
        <f>SUM(movimpDIV!F80:F83)</f>
        <v>36</v>
      </c>
      <c r="G23" s="8">
        <f>SUM(movimpDIV!G80:G83)</f>
        <v>-1</v>
      </c>
      <c r="H23" s="8">
        <f>SUM(movimpDIV!H80:H83)</f>
        <v>36</v>
      </c>
    </row>
    <row r="24" spans="1:8" ht="11.25">
      <c r="A24" s="7" t="s">
        <v>91</v>
      </c>
      <c r="B24" s="8">
        <f>SUM(movimpDIV!B84:B86)</f>
        <v>1431</v>
      </c>
      <c r="C24" s="8">
        <f>SUM(movimpDIV!C84:C86)</f>
        <v>15</v>
      </c>
      <c r="D24" s="8">
        <f>SUM(movimpDIV!D84:D86)</f>
        <v>25</v>
      </c>
      <c r="E24" s="8">
        <f>SUM(movimpDIV!E84:E86)</f>
        <v>-2</v>
      </c>
      <c r="F24" s="8">
        <f>SUM(movimpDIV!F84:F86)</f>
        <v>1419</v>
      </c>
      <c r="G24" s="8">
        <f>SUM(movimpDIV!G84:G86)</f>
        <v>-12</v>
      </c>
      <c r="H24" s="8">
        <f>SUM(movimpDIV!H84:H86)</f>
        <v>1419</v>
      </c>
    </row>
    <row r="25" spans="1:8" ht="11.25">
      <c r="A25" s="7" t="s">
        <v>7</v>
      </c>
      <c r="B25" s="8">
        <f>SUM(movimpDIV!B87)</f>
        <v>6</v>
      </c>
      <c r="C25" s="8">
        <f>SUM(movimpDIV!C87)</f>
        <v>0</v>
      </c>
      <c r="D25" s="8">
        <f>SUM(movimpDIV!D87)</f>
        <v>1</v>
      </c>
      <c r="E25" s="8">
        <f>SUM(movimpDIV!E87)</f>
        <v>1</v>
      </c>
      <c r="F25" s="8">
        <f>SUM(movimpDIV!F87)</f>
        <v>6</v>
      </c>
      <c r="G25" s="8">
        <f>SUM(movimpDIV!G87)</f>
        <v>0</v>
      </c>
      <c r="H25" s="8">
        <f>SUM(movimpDIV!H87)</f>
        <v>6</v>
      </c>
    </row>
    <row r="26" spans="1:8" ht="11.25">
      <c r="A26" s="7" t="s">
        <v>8</v>
      </c>
      <c r="B26" s="8">
        <f>SUM(B7:B25)</f>
        <v>12023</v>
      </c>
      <c r="C26" s="8">
        <f>SUM(C7:C25)</f>
        <v>171</v>
      </c>
      <c r="D26" s="8">
        <f>SUM(D7:D25)</f>
        <v>195</v>
      </c>
      <c r="E26" s="8">
        <f>SUM(E7:E25)</f>
        <v>0</v>
      </c>
      <c r="F26" s="8">
        <f>SUM(F7:F25)</f>
        <v>11999</v>
      </c>
      <c r="G26" s="8">
        <f>SUM(G7:G25)</f>
        <v>-24</v>
      </c>
      <c r="H26" s="8">
        <f>SUM(H7:H25)</f>
        <v>11980</v>
      </c>
    </row>
    <row r="27" spans="1:8" ht="12.75">
      <c r="A27" s="9" t="s">
        <v>9</v>
      </c>
      <c r="B27"/>
      <c r="C27"/>
      <c r="D27"/>
      <c r="E27"/>
      <c r="F27"/>
      <c r="G27"/>
      <c r="H27"/>
    </row>
    <row r="28" ht="11.25">
      <c r="A28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B7:H24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58">
      <selection activeCell="J67" sqref="J67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14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13</v>
      </c>
      <c r="C5" s="11" t="s">
        <v>3</v>
      </c>
      <c r="D5" s="11" t="s">
        <v>4</v>
      </c>
      <c r="E5" s="11" t="s">
        <v>12</v>
      </c>
      <c r="F5" s="11" t="s">
        <v>15</v>
      </c>
      <c r="G5" s="11" t="s">
        <v>5</v>
      </c>
      <c r="H5" s="11" t="s">
        <v>16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17</v>
      </c>
      <c r="B7" s="8">
        <v>92</v>
      </c>
      <c r="C7" s="8">
        <v>0</v>
      </c>
      <c r="D7" s="8">
        <v>1</v>
      </c>
      <c r="E7" s="8">
        <f>F7-B7-C7+D7</f>
        <v>0</v>
      </c>
      <c r="F7" s="8">
        <v>91</v>
      </c>
      <c r="G7" s="8">
        <f>F7-B7</f>
        <v>-1</v>
      </c>
      <c r="H7" s="8">
        <v>91</v>
      </c>
    </row>
    <row r="8" spans="1:8" ht="11.25">
      <c r="A8" s="7" t="s">
        <v>18</v>
      </c>
      <c r="B8" s="8">
        <v>1</v>
      </c>
      <c r="C8" s="8">
        <v>0</v>
      </c>
      <c r="D8" s="8">
        <v>0</v>
      </c>
      <c r="E8" s="8">
        <f aca="true" t="shared" si="0" ref="E8:E71">F8-B8-C8+D8</f>
        <v>0</v>
      </c>
      <c r="F8" s="8">
        <v>1</v>
      </c>
      <c r="G8" s="8">
        <f aca="true" t="shared" si="1" ref="G8:G71">F8-B8</f>
        <v>0</v>
      </c>
      <c r="H8" s="8">
        <v>1</v>
      </c>
    </row>
    <row r="9" spans="1:8" ht="11.25">
      <c r="A9" s="7" t="s">
        <v>96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97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98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19</v>
      </c>
      <c r="B12" s="8">
        <v>274</v>
      </c>
      <c r="C12" s="8">
        <v>2</v>
      </c>
      <c r="D12" s="8">
        <v>3</v>
      </c>
      <c r="E12" s="8">
        <f t="shared" si="0"/>
        <v>0</v>
      </c>
      <c r="F12" s="8">
        <v>273</v>
      </c>
      <c r="G12" s="8">
        <f t="shared" si="1"/>
        <v>-1</v>
      </c>
      <c r="H12" s="8">
        <v>272</v>
      </c>
    </row>
    <row r="13" spans="1:8" ht="11.25">
      <c r="A13" s="7" t="s">
        <v>20</v>
      </c>
      <c r="B13" s="8">
        <v>2</v>
      </c>
      <c r="C13" s="8">
        <v>0</v>
      </c>
      <c r="D13" s="8">
        <v>0</v>
      </c>
      <c r="E13" s="8">
        <f t="shared" si="0"/>
        <v>0</v>
      </c>
      <c r="F13" s="8">
        <v>2</v>
      </c>
      <c r="G13" s="8">
        <f t="shared" si="1"/>
        <v>0</v>
      </c>
      <c r="H13" s="8">
        <v>2</v>
      </c>
    </row>
    <row r="14" spans="1:8" ht="11.25">
      <c r="A14" s="7" t="s">
        <v>21</v>
      </c>
      <c r="B14" s="8">
        <v>54</v>
      </c>
      <c r="C14" s="8">
        <v>1</v>
      </c>
      <c r="D14" s="8">
        <v>2</v>
      </c>
      <c r="E14" s="8">
        <f t="shared" si="0"/>
        <v>0</v>
      </c>
      <c r="F14" s="8">
        <v>53</v>
      </c>
      <c r="G14" s="8">
        <f t="shared" si="1"/>
        <v>-1</v>
      </c>
      <c r="H14" s="8">
        <v>53</v>
      </c>
    </row>
    <row r="15" spans="1:8" ht="11.25">
      <c r="A15" s="7" t="s">
        <v>22</v>
      </c>
      <c r="B15" s="8">
        <v>191</v>
      </c>
      <c r="C15" s="8">
        <v>2</v>
      </c>
      <c r="D15" s="8">
        <v>3</v>
      </c>
      <c r="E15" s="8">
        <f t="shared" si="0"/>
        <v>0</v>
      </c>
      <c r="F15" s="8">
        <v>190</v>
      </c>
      <c r="G15" s="8">
        <f t="shared" si="1"/>
        <v>-1</v>
      </c>
      <c r="H15" s="8">
        <v>190</v>
      </c>
    </row>
    <row r="16" spans="1:8" ht="11.25">
      <c r="A16" s="7" t="s">
        <v>23</v>
      </c>
      <c r="B16" s="8">
        <v>63</v>
      </c>
      <c r="C16" s="8">
        <v>0</v>
      </c>
      <c r="D16" s="8">
        <v>1</v>
      </c>
      <c r="E16" s="8">
        <f t="shared" si="0"/>
        <v>0</v>
      </c>
      <c r="F16" s="8">
        <v>62</v>
      </c>
      <c r="G16" s="8">
        <f t="shared" si="1"/>
        <v>-1</v>
      </c>
      <c r="H16" s="8">
        <v>62</v>
      </c>
    </row>
    <row r="17" spans="1:8" ht="11.25">
      <c r="A17" s="7" t="s">
        <v>24</v>
      </c>
      <c r="B17" s="8">
        <v>145</v>
      </c>
      <c r="C17" s="8">
        <v>0</v>
      </c>
      <c r="D17" s="8">
        <v>3</v>
      </c>
      <c r="E17" s="8">
        <f t="shared" si="0"/>
        <v>0</v>
      </c>
      <c r="F17" s="8">
        <v>142</v>
      </c>
      <c r="G17" s="8">
        <f t="shared" si="1"/>
        <v>-3</v>
      </c>
      <c r="H17" s="8">
        <v>142</v>
      </c>
    </row>
    <row r="18" spans="1:8" ht="11.25">
      <c r="A18" s="7" t="s">
        <v>25</v>
      </c>
      <c r="B18" s="8">
        <v>12</v>
      </c>
      <c r="C18" s="8">
        <v>1</v>
      </c>
      <c r="D18" s="8">
        <v>0</v>
      </c>
      <c r="E18" s="8">
        <f t="shared" si="0"/>
        <v>0</v>
      </c>
      <c r="F18" s="8">
        <v>13</v>
      </c>
      <c r="G18" s="8">
        <f t="shared" si="1"/>
        <v>1</v>
      </c>
      <c r="H18" s="8">
        <v>13</v>
      </c>
    </row>
    <row r="19" spans="1:8" ht="11.25">
      <c r="A19" s="7" t="s">
        <v>26</v>
      </c>
      <c r="B19" s="8">
        <v>95</v>
      </c>
      <c r="C19" s="8">
        <v>0</v>
      </c>
      <c r="D19" s="8">
        <v>0</v>
      </c>
      <c r="E19" s="8">
        <f t="shared" si="0"/>
        <v>-1</v>
      </c>
      <c r="F19" s="8">
        <v>94</v>
      </c>
      <c r="G19" s="8">
        <f t="shared" si="1"/>
        <v>-1</v>
      </c>
      <c r="H19" s="8">
        <v>94</v>
      </c>
    </row>
    <row r="20" spans="1:8" ht="11.25">
      <c r="A20" s="7" t="s">
        <v>99</v>
      </c>
      <c r="B20" s="8">
        <v>0</v>
      </c>
      <c r="C20" s="8">
        <v>0</v>
      </c>
      <c r="D20" s="8">
        <v>0</v>
      </c>
      <c r="E20" s="8">
        <f t="shared" si="0"/>
        <v>0</v>
      </c>
      <c r="F20" s="8">
        <v>0</v>
      </c>
      <c r="G20" s="8">
        <f t="shared" si="1"/>
        <v>0</v>
      </c>
      <c r="H20" s="8">
        <v>0</v>
      </c>
    </row>
    <row r="21" spans="1:8" ht="11.25">
      <c r="A21" s="7" t="s">
        <v>27</v>
      </c>
      <c r="B21" s="8">
        <v>11</v>
      </c>
      <c r="C21" s="8">
        <v>0</v>
      </c>
      <c r="D21" s="8">
        <v>0</v>
      </c>
      <c r="E21" s="8">
        <f t="shared" si="0"/>
        <v>0</v>
      </c>
      <c r="F21" s="8">
        <v>11</v>
      </c>
      <c r="G21" s="8">
        <f t="shared" si="1"/>
        <v>0</v>
      </c>
      <c r="H21" s="8">
        <v>11</v>
      </c>
    </row>
    <row r="22" spans="1:8" ht="11.25">
      <c r="A22" s="7" t="s">
        <v>28</v>
      </c>
      <c r="B22" s="8">
        <v>1</v>
      </c>
      <c r="C22" s="8">
        <v>0</v>
      </c>
      <c r="D22" s="8">
        <v>0</v>
      </c>
      <c r="E22" s="8">
        <f t="shared" si="0"/>
        <v>0</v>
      </c>
      <c r="F22" s="8">
        <v>1</v>
      </c>
      <c r="G22" s="8">
        <f t="shared" si="1"/>
        <v>0</v>
      </c>
      <c r="H22" s="8">
        <v>1</v>
      </c>
    </row>
    <row r="23" spans="1:8" ht="11.25">
      <c r="A23" s="7" t="s">
        <v>29</v>
      </c>
      <c r="B23" s="8">
        <v>34</v>
      </c>
      <c r="C23" s="8">
        <v>1</v>
      </c>
      <c r="D23" s="8">
        <v>0</v>
      </c>
      <c r="E23" s="8">
        <f t="shared" si="0"/>
        <v>0</v>
      </c>
      <c r="F23" s="8">
        <v>35</v>
      </c>
      <c r="G23" s="8">
        <f t="shared" si="1"/>
        <v>1</v>
      </c>
      <c r="H23" s="8">
        <v>35</v>
      </c>
    </row>
    <row r="24" spans="1:8" ht="11.25">
      <c r="A24" s="7" t="s">
        <v>30</v>
      </c>
      <c r="B24" s="8">
        <v>146</v>
      </c>
      <c r="C24" s="8">
        <v>0</v>
      </c>
      <c r="D24" s="8">
        <v>0</v>
      </c>
      <c r="E24" s="8">
        <f t="shared" si="0"/>
        <v>0</v>
      </c>
      <c r="F24" s="8">
        <v>146</v>
      </c>
      <c r="G24" s="8">
        <f t="shared" si="1"/>
        <v>0</v>
      </c>
      <c r="H24" s="8">
        <v>146</v>
      </c>
    </row>
    <row r="25" spans="1:8" ht="11.25">
      <c r="A25" s="7" t="s">
        <v>31</v>
      </c>
      <c r="B25" s="8">
        <v>4</v>
      </c>
      <c r="C25" s="8">
        <v>1</v>
      </c>
      <c r="D25" s="8">
        <v>1</v>
      </c>
      <c r="E25" s="8">
        <f t="shared" si="0"/>
        <v>0</v>
      </c>
      <c r="F25" s="8">
        <v>4</v>
      </c>
      <c r="G25" s="8">
        <f t="shared" si="1"/>
        <v>0</v>
      </c>
      <c r="H25" s="8">
        <v>4</v>
      </c>
    </row>
    <row r="26" spans="1:8" ht="11.25">
      <c r="A26" s="7" t="s">
        <v>32</v>
      </c>
      <c r="B26" s="8">
        <v>600</v>
      </c>
      <c r="C26" s="8">
        <v>4</v>
      </c>
      <c r="D26" s="8">
        <v>9</v>
      </c>
      <c r="E26" s="8">
        <f t="shared" si="0"/>
        <v>0</v>
      </c>
      <c r="F26" s="8">
        <v>595</v>
      </c>
      <c r="G26" s="8">
        <f t="shared" si="1"/>
        <v>-5</v>
      </c>
      <c r="H26" s="8">
        <v>594</v>
      </c>
    </row>
    <row r="27" spans="1:8" ht="11.25">
      <c r="A27" s="7" t="s">
        <v>33</v>
      </c>
      <c r="B27" s="8">
        <v>39</v>
      </c>
      <c r="C27" s="8">
        <v>1</v>
      </c>
      <c r="D27" s="8">
        <v>0</v>
      </c>
      <c r="E27" s="8">
        <f t="shared" si="0"/>
        <v>0</v>
      </c>
      <c r="F27" s="8">
        <v>40</v>
      </c>
      <c r="G27" s="8">
        <f t="shared" si="1"/>
        <v>1</v>
      </c>
      <c r="H27" s="8">
        <v>40</v>
      </c>
    </row>
    <row r="28" spans="1:8" ht="11.25">
      <c r="A28" s="7" t="s">
        <v>34</v>
      </c>
      <c r="B28" s="8">
        <v>36</v>
      </c>
      <c r="C28" s="8">
        <v>0</v>
      </c>
      <c r="D28" s="8">
        <v>1</v>
      </c>
      <c r="E28" s="8">
        <f t="shared" si="0"/>
        <v>-1</v>
      </c>
      <c r="F28" s="8">
        <v>34</v>
      </c>
      <c r="G28" s="8">
        <f t="shared" si="1"/>
        <v>-2</v>
      </c>
      <c r="H28" s="8">
        <v>34</v>
      </c>
    </row>
    <row r="29" spans="1:8" ht="11.25">
      <c r="A29" s="7" t="s">
        <v>35</v>
      </c>
      <c r="B29" s="8">
        <v>172</v>
      </c>
      <c r="C29" s="8">
        <v>0</v>
      </c>
      <c r="D29" s="8">
        <v>1</v>
      </c>
      <c r="E29" s="8">
        <f t="shared" si="0"/>
        <v>-1</v>
      </c>
      <c r="F29" s="8">
        <v>170</v>
      </c>
      <c r="G29" s="8">
        <f t="shared" si="1"/>
        <v>-2</v>
      </c>
      <c r="H29" s="8">
        <v>170</v>
      </c>
    </row>
    <row r="30" spans="1:8" ht="11.25">
      <c r="A30" s="7" t="s">
        <v>36</v>
      </c>
      <c r="B30" s="8">
        <v>12</v>
      </c>
      <c r="C30" s="8">
        <v>0</v>
      </c>
      <c r="D30" s="8">
        <v>0</v>
      </c>
      <c r="E30" s="8">
        <f t="shared" si="0"/>
        <v>1</v>
      </c>
      <c r="F30" s="8">
        <v>13</v>
      </c>
      <c r="G30" s="8">
        <f t="shared" si="1"/>
        <v>1</v>
      </c>
      <c r="H30" s="8">
        <v>13</v>
      </c>
    </row>
    <row r="31" spans="1:8" ht="11.25">
      <c r="A31" s="7" t="s">
        <v>37</v>
      </c>
      <c r="B31" s="8">
        <v>45</v>
      </c>
      <c r="C31" s="8">
        <v>0</v>
      </c>
      <c r="D31" s="8">
        <v>0</v>
      </c>
      <c r="E31" s="8">
        <f t="shared" si="0"/>
        <v>0</v>
      </c>
      <c r="F31" s="8">
        <v>45</v>
      </c>
      <c r="G31" s="8">
        <f t="shared" si="1"/>
        <v>0</v>
      </c>
      <c r="H31" s="8">
        <v>44</v>
      </c>
    </row>
    <row r="32" spans="1:8" ht="11.25">
      <c r="A32" s="7" t="s">
        <v>38</v>
      </c>
      <c r="B32" s="8">
        <v>76</v>
      </c>
      <c r="C32" s="8">
        <v>0</v>
      </c>
      <c r="D32" s="8">
        <v>0</v>
      </c>
      <c r="E32" s="8">
        <f t="shared" si="0"/>
        <v>0</v>
      </c>
      <c r="F32" s="8">
        <v>76</v>
      </c>
      <c r="G32" s="8">
        <f t="shared" si="1"/>
        <v>0</v>
      </c>
      <c r="H32" s="8">
        <v>76</v>
      </c>
    </row>
    <row r="33" spans="1:8" ht="11.25">
      <c r="A33" s="7" t="s">
        <v>39</v>
      </c>
      <c r="B33" s="8">
        <v>166</v>
      </c>
      <c r="C33" s="8">
        <v>1</v>
      </c>
      <c r="D33" s="8">
        <v>3</v>
      </c>
      <c r="E33" s="8">
        <f t="shared" si="0"/>
        <v>0</v>
      </c>
      <c r="F33" s="8">
        <v>164</v>
      </c>
      <c r="G33" s="8">
        <f t="shared" si="1"/>
        <v>-2</v>
      </c>
      <c r="H33" s="8">
        <v>163</v>
      </c>
    </row>
    <row r="34" spans="1:8" ht="11.25">
      <c r="A34" s="7" t="s">
        <v>40</v>
      </c>
      <c r="B34" s="8">
        <v>125</v>
      </c>
      <c r="C34" s="8">
        <v>4</v>
      </c>
      <c r="D34" s="8">
        <v>2</v>
      </c>
      <c r="E34" s="8">
        <f t="shared" si="0"/>
        <v>2</v>
      </c>
      <c r="F34" s="8">
        <v>129</v>
      </c>
      <c r="G34" s="8">
        <f t="shared" si="1"/>
        <v>4</v>
      </c>
      <c r="H34" s="8">
        <v>129</v>
      </c>
    </row>
    <row r="35" spans="1:8" ht="11.25">
      <c r="A35" s="7" t="s">
        <v>100</v>
      </c>
      <c r="B35" s="8">
        <v>0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f t="shared" si="1"/>
        <v>0</v>
      </c>
      <c r="H35" s="8">
        <v>0</v>
      </c>
    </row>
    <row r="36" spans="1:8" ht="11.25">
      <c r="A36" s="7" t="s">
        <v>101</v>
      </c>
      <c r="B36" s="8">
        <v>0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f t="shared" si="1"/>
        <v>0</v>
      </c>
      <c r="H36" s="8">
        <v>0</v>
      </c>
    </row>
    <row r="37" spans="1:8" ht="11.25">
      <c r="A37" s="7" t="s">
        <v>41</v>
      </c>
      <c r="B37" s="8">
        <v>6</v>
      </c>
      <c r="C37" s="8">
        <v>0</v>
      </c>
      <c r="D37" s="8">
        <v>0</v>
      </c>
      <c r="E37" s="8">
        <f t="shared" si="0"/>
        <v>0</v>
      </c>
      <c r="F37" s="8">
        <v>6</v>
      </c>
      <c r="G37" s="8">
        <f t="shared" si="1"/>
        <v>0</v>
      </c>
      <c r="H37" s="8">
        <v>6</v>
      </c>
    </row>
    <row r="38" spans="1:8" ht="11.25">
      <c r="A38" s="7" t="s">
        <v>42</v>
      </c>
      <c r="B38" s="8">
        <v>3</v>
      </c>
      <c r="C38" s="8">
        <v>0</v>
      </c>
      <c r="D38" s="8">
        <v>0</v>
      </c>
      <c r="E38" s="8">
        <f t="shared" si="0"/>
        <v>0</v>
      </c>
      <c r="F38" s="8">
        <v>3</v>
      </c>
      <c r="G38" s="8">
        <f t="shared" si="1"/>
        <v>0</v>
      </c>
      <c r="H38" s="8">
        <v>3</v>
      </c>
    </row>
    <row r="39" spans="1:8" ht="11.25">
      <c r="A39" s="7" t="s">
        <v>43</v>
      </c>
      <c r="B39" s="8">
        <v>4</v>
      </c>
      <c r="C39" s="8">
        <v>0</v>
      </c>
      <c r="D39" s="8">
        <v>0</v>
      </c>
      <c r="E39" s="8">
        <f t="shared" si="0"/>
        <v>0</v>
      </c>
      <c r="F39" s="8">
        <v>4</v>
      </c>
      <c r="G39" s="8">
        <f t="shared" si="1"/>
        <v>0</v>
      </c>
      <c r="H39" s="8">
        <v>4</v>
      </c>
    </row>
    <row r="40" spans="1:8" ht="11.25">
      <c r="A40" s="7" t="s">
        <v>44</v>
      </c>
      <c r="B40" s="8">
        <v>971</v>
      </c>
      <c r="C40" s="8">
        <v>9</v>
      </c>
      <c r="D40" s="8">
        <v>19</v>
      </c>
      <c r="E40" s="8">
        <f t="shared" si="0"/>
        <v>1</v>
      </c>
      <c r="F40" s="8">
        <v>962</v>
      </c>
      <c r="G40" s="8">
        <f t="shared" si="1"/>
        <v>-9</v>
      </c>
      <c r="H40" s="8">
        <v>958</v>
      </c>
    </row>
    <row r="41" spans="1:8" ht="11.25">
      <c r="A41" s="7" t="s">
        <v>45</v>
      </c>
      <c r="B41" s="8">
        <v>31</v>
      </c>
      <c r="C41" s="8">
        <v>1</v>
      </c>
      <c r="D41" s="8">
        <v>1</v>
      </c>
      <c r="E41" s="8">
        <f t="shared" si="0"/>
        <v>0</v>
      </c>
      <c r="F41" s="8">
        <v>31</v>
      </c>
      <c r="G41" s="8">
        <f t="shared" si="1"/>
        <v>0</v>
      </c>
      <c r="H41" s="8">
        <v>30</v>
      </c>
    </row>
    <row r="42" spans="1:8" ht="11.25">
      <c r="A42" s="7" t="s">
        <v>46</v>
      </c>
      <c r="B42" s="8">
        <v>4259</v>
      </c>
      <c r="C42" s="8">
        <v>81</v>
      </c>
      <c r="D42" s="8">
        <v>70</v>
      </c>
      <c r="E42" s="8">
        <f t="shared" si="0"/>
        <v>-1</v>
      </c>
      <c r="F42" s="8">
        <v>4269</v>
      </c>
      <c r="G42" s="8">
        <f t="shared" si="1"/>
        <v>10</v>
      </c>
      <c r="H42" s="8">
        <v>4264</v>
      </c>
    </row>
    <row r="43" spans="1:8" ht="11.25">
      <c r="A43" s="7" t="s">
        <v>47</v>
      </c>
      <c r="B43" s="8">
        <v>567</v>
      </c>
      <c r="C43" s="8">
        <v>6</v>
      </c>
      <c r="D43" s="8">
        <v>4</v>
      </c>
      <c r="E43" s="8">
        <f t="shared" si="0"/>
        <v>-2</v>
      </c>
      <c r="F43" s="8">
        <v>567</v>
      </c>
      <c r="G43" s="8">
        <f t="shared" si="1"/>
        <v>0</v>
      </c>
      <c r="H43" s="8">
        <v>566</v>
      </c>
    </row>
    <row r="44" spans="1:8" ht="11.25">
      <c r="A44" s="7" t="s">
        <v>48</v>
      </c>
      <c r="B44" s="8">
        <v>6</v>
      </c>
      <c r="C44" s="8">
        <v>0</v>
      </c>
      <c r="D44" s="8">
        <v>1</v>
      </c>
      <c r="E44" s="8">
        <f t="shared" si="0"/>
        <v>0</v>
      </c>
      <c r="F44" s="8">
        <v>5</v>
      </c>
      <c r="G44" s="8">
        <f t="shared" si="1"/>
        <v>-1</v>
      </c>
      <c r="H44" s="8">
        <v>5</v>
      </c>
    </row>
    <row r="45" spans="1:8" ht="11.25">
      <c r="A45" s="7" t="s">
        <v>49</v>
      </c>
      <c r="B45" s="8">
        <v>23</v>
      </c>
      <c r="C45" s="8">
        <v>0</v>
      </c>
      <c r="D45" s="8">
        <v>7</v>
      </c>
      <c r="E45" s="8">
        <f t="shared" si="0"/>
        <v>6</v>
      </c>
      <c r="F45" s="8">
        <v>22</v>
      </c>
      <c r="G45" s="8">
        <f t="shared" si="1"/>
        <v>-1</v>
      </c>
      <c r="H45" s="8">
        <v>21</v>
      </c>
    </row>
    <row r="46" spans="1:8" ht="11.25">
      <c r="A46" s="7" t="s">
        <v>50</v>
      </c>
      <c r="B46" s="8">
        <v>1160</v>
      </c>
      <c r="C46" s="8">
        <v>10</v>
      </c>
      <c r="D46" s="8">
        <v>18</v>
      </c>
      <c r="E46" s="8">
        <f t="shared" si="0"/>
        <v>-2</v>
      </c>
      <c r="F46" s="8">
        <v>1150</v>
      </c>
      <c r="G46" s="8">
        <f t="shared" si="1"/>
        <v>-10</v>
      </c>
      <c r="H46" s="8">
        <v>1150</v>
      </c>
    </row>
    <row r="47" spans="1:8" ht="11.25">
      <c r="A47" s="7" t="s">
        <v>51</v>
      </c>
      <c r="B47" s="8">
        <v>1</v>
      </c>
      <c r="C47" s="8">
        <v>2</v>
      </c>
      <c r="D47" s="8">
        <v>1</v>
      </c>
      <c r="E47" s="8">
        <f t="shared" si="0"/>
        <v>0</v>
      </c>
      <c r="F47" s="8">
        <v>2</v>
      </c>
      <c r="G47" s="8">
        <f t="shared" si="1"/>
        <v>1</v>
      </c>
      <c r="H47" s="8">
        <v>2</v>
      </c>
    </row>
    <row r="48" spans="1:8" ht="11.25">
      <c r="A48" s="7" t="s">
        <v>102</v>
      </c>
      <c r="B48" s="8">
        <v>0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f t="shared" si="1"/>
        <v>0</v>
      </c>
      <c r="H48" s="8">
        <v>0</v>
      </c>
    </row>
    <row r="49" spans="1:8" ht="11.25">
      <c r="A49" s="7" t="s">
        <v>52</v>
      </c>
      <c r="B49" s="8">
        <v>28</v>
      </c>
      <c r="C49" s="8">
        <v>1</v>
      </c>
      <c r="D49" s="8">
        <v>3</v>
      </c>
      <c r="E49" s="8">
        <f t="shared" si="0"/>
        <v>0</v>
      </c>
      <c r="F49" s="8">
        <v>26</v>
      </c>
      <c r="G49" s="8">
        <f t="shared" si="1"/>
        <v>-2</v>
      </c>
      <c r="H49" s="8">
        <v>26</v>
      </c>
    </row>
    <row r="50" spans="1:8" ht="11.25">
      <c r="A50" s="7" t="s">
        <v>53</v>
      </c>
      <c r="B50" s="8">
        <v>16</v>
      </c>
      <c r="C50" s="8">
        <v>0</v>
      </c>
      <c r="D50" s="8">
        <v>1</v>
      </c>
      <c r="E50" s="8">
        <f t="shared" si="0"/>
        <v>1</v>
      </c>
      <c r="F50" s="8">
        <v>16</v>
      </c>
      <c r="G50" s="8">
        <f t="shared" si="1"/>
        <v>0</v>
      </c>
      <c r="H50" s="8">
        <v>16</v>
      </c>
    </row>
    <row r="51" spans="1:8" ht="11.25">
      <c r="A51" s="7" t="s">
        <v>103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54</v>
      </c>
      <c r="B52" s="8">
        <v>546</v>
      </c>
      <c r="C52" s="8">
        <v>17</v>
      </c>
      <c r="D52" s="8">
        <v>6</v>
      </c>
      <c r="E52" s="8">
        <f t="shared" si="0"/>
        <v>-4</v>
      </c>
      <c r="F52" s="8">
        <v>553</v>
      </c>
      <c r="G52" s="8">
        <f t="shared" si="1"/>
        <v>7</v>
      </c>
      <c r="H52" s="8">
        <v>551</v>
      </c>
    </row>
    <row r="53" spans="1:8" ht="11.25">
      <c r="A53" s="7" t="s">
        <v>55</v>
      </c>
      <c r="B53" s="8">
        <v>2</v>
      </c>
      <c r="C53" s="8">
        <v>0</v>
      </c>
      <c r="D53" s="8">
        <v>0</v>
      </c>
      <c r="E53" s="8">
        <f t="shared" si="0"/>
        <v>0</v>
      </c>
      <c r="F53" s="8">
        <v>2</v>
      </c>
      <c r="G53" s="8">
        <f t="shared" si="1"/>
        <v>0</v>
      </c>
      <c r="H53" s="8">
        <v>2</v>
      </c>
    </row>
    <row r="54" spans="1:8" ht="11.25">
      <c r="A54" s="7" t="s">
        <v>56</v>
      </c>
      <c r="B54" s="8">
        <v>20</v>
      </c>
      <c r="C54" s="8">
        <v>0</v>
      </c>
      <c r="D54" s="8">
        <v>0</v>
      </c>
      <c r="E54" s="8">
        <f t="shared" si="0"/>
        <v>-1</v>
      </c>
      <c r="F54" s="8">
        <v>19</v>
      </c>
      <c r="G54" s="8">
        <f t="shared" si="1"/>
        <v>-1</v>
      </c>
      <c r="H54" s="8">
        <v>19</v>
      </c>
    </row>
    <row r="55" spans="1:8" ht="11.25">
      <c r="A55" s="7" t="s">
        <v>57</v>
      </c>
      <c r="B55" s="8">
        <v>1</v>
      </c>
      <c r="C55" s="8">
        <v>0</v>
      </c>
      <c r="D55" s="8">
        <v>0</v>
      </c>
      <c r="E55" s="8">
        <f t="shared" si="0"/>
        <v>0</v>
      </c>
      <c r="F55" s="8">
        <v>1</v>
      </c>
      <c r="G55" s="8">
        <f t="shared" si="1"/>
        <v>0</v>
      </c>
      <c r="H55" s="8">
        <v>1</v>
      </c>
    </row>
    <row r="56" spans="1:8" ht="11.25">
      <c r="A56" s="7" t="s">
        <v>58</v>
      </c>
      <c r="B56" s="8">
        <v>1</v>
      </c>
      <c r="C56" s="8">
        <v>0</v>
      </c>
      <c r="D56" s="8">
        <v>0</v>
      </c>
      <c r="E56" s="8">
        <f t="shared" si="0"/>
        <v>0</v>
      </c>
      <c r="F56" s="8">
        <v>1</v>
      </c>
      <c r="G56" s="8">
        <f t="shared" si="1"/>
        <v>0</v>
      </c>
      <c r="H56" s="8">
        <v>1</v>
      </c>
    </row>
    <row r="57" spans="1:8" ht="11.25">
      <c r="A57" s="7" t="s">
        <v>59</v>
      </c>
      <c r="B57" s="8">
        <v>48</v>
      </c>
      <c r="C57" s="8">
        <v>1</v>
      </c>
      <c r="D57" s="8">
        <v>0</v>
      </c>
      <c r="E57" s="8">
        <f t="shared" si="0"/>
        <v>0</v>
      </c>
      <c r="F57" s="8">
        <v>49</v>
      </c>
      <c r="G57" s="8">
        <f t="shared" si="1"/>
        <v>1</v>
      </c>
      <c r="H57" s="8">
        <v>49</v>
      </c>
    </row>
    <row r="58" spans="1:8" ht="11.25">
      <c r="A58" s="7" t="s">
        <v>60</v>
      </c>
      <c r="B58" s="8">
        <v>34</v>
      </c>
      <c r="C58" s="8">
        <v>0</v>
      </c>
      <c r="D58" s="8">
        <v>1</v>
      </c>
      <c r="E58" s="8">
        <f t="shared" si="0"/>
        <v>1</v>
      </c>
      <c r="F58" s="8">
        <v>34</v>
      </c>
      <c r="G58" s="8">
        <f t="shared" si="1"/>
        <v>0</v>
      </c>
      <c r="H58" s="8">
        <v>34</v>
      </c>
    </row>
    <row r="59" spans="1:8" ht="11.25">
      <c r="A59" s="7" t="s">
        <v>104</v>
      </c>
      <c r="B59" s="8">
        <v>0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f t="shared" si="1"/>
        <v>0</v>
      </c>
      <c r="H59" s="8">
        <v>0</v>
      </c>
    </row>
    <row r="60" spans="1:8" ht="11.25">
      <c r="A60" s="7" t="s">
        <v>105</v>
      </c>
      <c r="B60" s="8">
        <v>0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f t="shared" si="1"/>
        <v>0</v>
      </c>
      <c r="H60" s="8">
        <v>0</v>
      </c>
    </row>
    <row r="61" spans="1:8" ht="11.25">
      <c r="A61" s="7" t="s">
        <v>106</v>
      </c>
      <c r="B61" s="8">
        <v>2</v>
      </c>
      <c r="C61" s="8">
        <v>0</v>
      </c>
      <c r="D61" s="8">
        <v>0</v>
      </c>
      <c r="E61" s="8">
        <f t="shared" si="0"/>
        <v>0</v>
      </c>
      <c r="F61" s="8">
        <v>2</v>
      </c>
      <c r="G61" s="8">
        <f t="shared" si="1"/>
        <v>0</v>
      </c>
      <c r="H61" s="8">
        <v>2</v>
      </c>
    </row>
    <row r="62" spans="1:8" ht="11.25">
      <c r="A62" s="7" t="s">
        <v>61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</row>
    <row r="63" spans="1:8" ht="11.25">
      <c r="A63" s="7" t="s">
        <v>62</v>
      </c>
      <c r="B63" s="8">
        <v>1</v>
      </c>
      <c r="C63" s="8">
        <v>0</v>
      </c>
      <c r="D63" s="8">
        <v>0</v>
      </c>
      <c r="E63" s="8">
        <f t="shared" si="0"/>
        <v>0</v>
      </c>
      <c r="F63" s="8">
        <v>1</v>
      </c>
      <c r="G63" s="8">
        <f t="shared" si="1"/>
        <v>0</v>
      </c>
      <c r="H63" s="8">
        <v>1</v>
      </c>
    </row>
    <row r="64" spans="1:8" ht="11.25">
      <c r="A64" s="7" t="s">
        <v>63</v>
      </c>
      <c r="B64" s="8">
        <v>1</v>
      </c>
      <c r="C64" s="8">
        <v>0</v>
      </c>
      <c r="D64" s="8">
        <v>0</v>
      </c>
      <c r="E64" s="8">
        <f t="shared" si="0"/>
        <v>0</v>
      </c>
      <c r="F64" s="8">
        <v>1</v>
      </c>
      <c r="G64" s="8">
        <f t="shared" si="1"/>
        <v>0</v>
      </c>
      <c r="H64" s="8">
        <v>1</v>
      </c>
    </row>
    <row r="65" spans="1:8" ht="11.25">
      <c r="A65" s="7" t="s">
        <v>64</v>
      </c>
      <c r="B65" s="8">
        <v>14</v>
      </c>
      <c r="C65" s="8">
        <v>0</v>
      </c>
      <c r="D65" s="8">
        <v>0</v>
      </c>
      <c r="E65" s="8">
        <f t="shared" si="0"/>
        <v>0</v>
      </c>
      <c r="F65" s="8">
        <v>14</v>
      </c>
      <c r="G65" s="8">
        <f t="shared" si="1"/>
        <v>0</v>
      </c>
      <c r="H65" s="8">
        <v>14</v>
      </c>
    </row>
    <row r="66" spans="1:8" ht="11.25">
      <c r="A66" s="7" t="s">
        <v>107</v>
      </c>
      <c r="B66" s="8">
        <v>0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f t="shared" si="1"/>
        <v>0</v>
      </c>
      <c r="H66" s="8">
        <v>0</v>
      </c>
    </row>
    <row r="67" spans="1:8" ht="11.25">
      <c r="A67" s="7" t="s">
        <v>65</v>
      </c>
      <c r="B67" s="8">
        <v>23</v>
      </c>
      <c r="C67" s="8">
        <v>0</v>
      </c>
      <c r="D67" s="8">
        <v>1</v>
      </c>
      <c r="E67" s="8">
        <f t="shared" si="0"/>
        <v>1</v>
      </c>
      <c r="F67" s="8">
        <v>23</v>
      </c>
      <c r="G67" s="8">
        <f t="shared" si="1"/>
        <v>0</v>
      </c>
      <c r="H67" s="8">
        <v>23</v>
      </c>
    </row>
    <row r="68" spans="1:8" ht="11.25">
      <c r="A68" s="7" t="s">
        <v>66</v>
      </c>
      <c r="B68" s="8">
        <v>128</v>
      </c>
      <c r="C68" s="8">
        <v>3</v>
      </c>
      <c r="D68" s="8">
        <v>3</v>
      </c>
      <c r="E68" s="8">
        <f t="shared" si="0"/>
        <v>0</v>
      </c>
      <c r="F68" s="8">
        <v>128</v>
      </c>
      <c r="G68" s="8">
        <f t="shared" si="1"/>
        <v>0</v>
      </c>
      <c r="H68" s="8">
        <v>127</v>
      </c>
    </row>
    <row r="69" spans="1:8" ht="11.25">
      <c r="A69" s="7" t="s">
        <v>67</v>
      </c>
      <c r="B69" s="8">
        <v>1</v>
      </c>
      <c r="C69" s="8">
        <v>0</v>
      </c>
      <c r="D69" s="8">
        <v>0</v>
      </c>
      <c r="E69" s="8">
        <f t="shared" si="0"/>
        <v>0</v>
      </c>
      <c r="F69" s="8">
        <v>1</v>
      </c>
      <c r="G69" s="8">
        <f t="shared" si="1"/>
        <v>0</v>
      </c>
      <c r="H69" s="8">
        <v>1</v>
      </c>
    </row>
    <row r="70" spans="1:8" ht="11.25">
      <c r="A70" s="7" t="s">
        <v>68</v>
      </c>
      <c r="B70" s="8">
        <v>3</v>
      </c>
      <c r="C70" s="8">
        <v>0</v>
      </c>
      <c r="D70" s="8">
        <v>0</v>
      </c>
      <c r="E70" s="8">
        <f t="shared" si="0"/>
        <v>0</v>
      </c>
      <c r="F70" s="8">
        <v>3</v>
      </c>
      <c r="G70" s="8">
        <f t="shared" si="1"/>
        <v>0</v>
      </c>
      <c r="H70" s="8">
        <v>3</v>
      </c>
    </row>
    <row r="71" spans="1:8" ht="11.25">
      <c r="A71" s="7" t="s">
        <v>108</v>
      </c>
      <c r="B71" s="8">
        <v>0</v>
      </c>
      <c r="C71" s="8">
        <v>0</v>
      </c>
      <c r="D71" s="8">
        <v>0</v>
      </c>
      <c r="E71" s="8">
        <f t="shared" si="0"/>
        <v>0</v>
      </c>
      <c r="F71" s="8">
        <v>0</v>
      </c>
      <c r="G71" s="8">
        <f t="shared" si="1"/>
        <v>0</v>
      </c>
      <c r="H71" s="8">
        <v>0</v>
      </c>
    </row>
    <row r="72" spans="1:8" ht="11.25">
      <c r="A72" s="7" t="s">
        <v>109</v>
      </c>
      <c r="B72" s="8">
        <v>0</v>
      </c>
      <c r="C72" s="8">
        <v>0</v>
      </c>
      <c r="D72" s="8">
        <v>0</v>
      </c>
      <c r="E72" s="8">
        <f aca="true" t="shared" si="2" ref="E72:E88">F72-B72-C72+D72</f>
        <v>0</v>
      </c>
      <c r="F72" s="8">
        <v>0</v>
      </c>
      <c r="G72" s="8">
        <f aca="true" t="shared" si="3" ref="G72:G87">F72-B72</f>
        <v>0</v>
      </c>
      <c r="H72" s="8">
        <v>0</v>
      </c>
    </row>
    <row r="73" spans="1:8" ht="11.25">
      <c r="A73" s="7" t="s">
        <v>110</v>
      </c>
      <c r="B73" s="8">
        <v>0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f t="shared" si="3"/>
        <v>0</v>
      </c>
      <c r="H73" s="8">
        <v>0</v>
      </c>
    </row>
    <row r="74" spans="1:8" ht="11.25">
      <c r="A74" s="7" t="s">
        <v>69</v>
      </c>
      <c r="B74" s="8">
        <v>193</v>
      </c>
      <c r="C74" s="8">
        <v>6</v>
      </c>
      <c r="D74" s="8">
        <v>1</v>
      </c>
      <c r="E74" s="8">
        <f t="shared" si="2"/>
        <v>1</v>
      </c>
      <c r="F74" s="8">
        <v>199</v>
      </c>
      <c r="G74" s="8">
        <f t="shared" si="3"/>
        <v>6</v>
      </c>
      <c r="H74" s="8">
        <v>199</v>
      </c>
    </row>
    <row r="75" spans="1:8" ht="11.25">
      <c r="A75" s="7" t="s">
        <v>70</v>
      </c>
      <c r="B75" s="8">
        <v>23</v>
      </c>
      <c r="C75" s="8">
        <v>0</v>
      </c>
      <c r="D75" s="8">
        <v>0</v>
      </c>
      <c r="E75" s="8">
        <f t="shared" si="2"/>
        <v>0</v>
      </c>
      <c r="F75" s="8">
        <v>23</v>
      </c>
      <c r="G75" s="8">
        <f t="shared" si="3"/>
        <v>0</v>
      </c>
      <c r="H75" s="8">
        <v>23</v>
      </c>
    </row>
    <row r="76" spans="1:8" ht="11.25">
      <c r="A76" s="7" t="s">
        <v>71</v>
      </c>
      <c r="B76" s="8">
        <v>5</v>
      </c>
      <c r="C76" s="8">
        <v>0</v>
      </c>
      <c r="D76" s="8">
        <v>0</v>
      </c>
      <c r="E76" s="8">
        <f t="shared" si="2"/>
        <v>0</v>
      </c>
      <c r="F76" s="8">
        <v>5</v>
      </c>
      <c r="G76" s="8">
        <f t="shared" si="3"/>
        <v>0</v>
      </c>
      <c r="H76" s="8">
        <v>5</v>
      </c>
    </row>
    <row r="77" spans="1:8" ht="11.25">
      <c r="A77" s="7" t="s">
        <v>72</v>
      </c>
      <c r="B77" s="8">
        <v>29</v>
      </c>
      <c r="C77" s="8">
        <v>0</v>
      </c>
      <c r="D77" s="8">
        <v>0</v>
      </c>
      <c r="E77" s="8">
        <f t="shared" si="2"/>
        <v>0</v>
      </c>
      <c r="F77" s="8">
        <v>29</v>
      </c>
      <c r="G77" s="8">
        <f t="shared" si="3"/>
        <v>0</v>
      </c>
      <c r="H77" s="8">
        <v>29</v>
      </c>
    </row>
    <row r="78" spans="1:9" ht="11.25">
      <c r="A78" s="7" t="s">
        <v>111</v>
      </c>
      <c r="B78" s="8">
        <v>0</v>
      </c>
      <c r="C78" s="8">
        <v>0</v>
      </c>
      <c r="D78" s="8">
        <v>0</v>
      </c>
      <c r="E78" s="8">
        <f t="shared" si="2"/>
        <v>0</v>
      </c>
      <c r="F78" s="8">
        <v>0</v>
      </c>
      <c r="G78" s="8">
        <f t="shared" si="3"/>
        <v>0</v>
      </c>
      <c r="H78" s="8">
        <v>0</v>
      </c>
      <c r="I78" s="12" t="s">
        <v>9</v>
      </c>
    </row>
    <row r="79" spans="1:9" ht="11.25">
      <c r="A79" s="7" t="s">
        <v>73</v>
      </c>
      <c r="B79" s="8">
        <v>3</v>
      </c>
      <c r="C79" s="8">
        <v>0</v>
      </c>
      <c r="D79" s="8">
        <v>0</v>
      </c>
      <c r="E79" s="8">
        <f t="shared" si="2"/>
        <v>0</v>
      </c>
      <c r="F79" s="8">
        <v>3</v>
      </c>
      <c r="G79" s="8">
        <f t="shared" si="3"/>
        <v>0</v>
      </c>
      <c r="H79" s="8">
        <v>3</v>
      </c>
      <c r="I79" s="12"/>
    </row>
    <row r="80" spans="1:9" ht="11.25">
      <c r="A80" s="7" t="s">
        <v>74</v>
      </c>
      <c r="B80" s="8">
        <v>21</v>
      </c>
      <c r="C80" s="8">
        <v>0</v>
      </c>
      <c r="D80" s="8">
        <v>1</v>
      </c>
      <c r="E80" s="8">
        <f t="shared" si="2"/>
        <v>0</v>
      </c>
      <c r="F80" s="8">
        <v>20</v>
      </c>
      <c r="G80" s="8">
        <f t="shared" si="3"/>
        <v>-1</v>
      </c>
      <c r="H80" s="8">
        <v>20</v>
      </c>
      <c r="I80" s="12"/>
    </row>
    <row r="81" spans="1:9" ht="11.25">
      <c r="A81" s="7" t="s">
        <v>75</v>
      </c>
      <c r="B81" s="8">
        <v>2</v>
      </c>
      <c r="C81" s="8">
        <v>0</v>
      </c>
      <c r="D81" s="8">
        <v>0</v>
      </c>
      <c r="E81" s="8">
        <f t="shared" si="2"/>
        <v>0</v>
      </c>
      <c r="F81" s="8">
        <v>2</v>
      </c>
      <c r="G81" s="8">
        <f t="shared" si="3"/>
        <v>0</v>
      </c>
      <c r="H81" s="8">
        <v>2</v>
      </c>
      <c r="I81" s="12"/>
    </row>
    <row r="82" spans="1:9" ht="11.25">
      <c r="A82" s="7" t="s">
        <v>112</v>
      </c>
      <c r="B82" s="8">
        <v>0</v>
      </c>
      <c r="C82" s="8">
        <v>0</v>
      </c>
      <c r="D82" s="8">
        <v>0</v>
      </c>
      <c r="E82" s="8">
        <f t="shared" si="2"/>
        <v>0</v>
      </c>
      <c r="F82" s="8">
        <v>0</v>
      </c>
      <c r="G82" s="8">
        <f t="shared" si="3"/>
        <v>0</v>
      </c>
      <c r="H82" s="8">
        <v>0</v>
      </c>
      <c r="I82" s="12"/>
    </row>
    <row r="83" spans="1:9" ht="11.25">
      <c r="A83" s="7" t="s">
        <v>76</v>
      </c>
      <c r="B83" s="8">
        <v>14</v>
      </c>
      <c r="C83" s="8">
        <v>1</v>
      </c>
      <c r="D83" s="8">
        <v>1</v>
      </c>
      <c r="E83" s="8">
        <f t="shared" si="2"/>
        <v>0</v>
      </c>
      <c r="F83" s="8">
        <v>14</v>
      </c>
      <c r="G83" s="8">
        <f t="shared" si="3"/>
        <v>0</v>
      </c>
      <c r="H83" s="8">
        <v>14</v>
      </c>
      <c r="I83" s="12"/>
    </row>
    <row r="84" spans="1:9" ht="11.25">
      <c r="A84" s="7" t="s">
        <v>113</v>
      </c>
      <c r="B84" s="8">
        <v>0</v>
      </c>
      <c r="C84" s="8">
        <v>0</v>
      </c>
      <c r="D84" s="8">
        <v>0</v>
      </c>
      <c r="E84" s="8">
        <f t="shared" si="2"/>
        <v>0</v>
      </c>
      <c r="F84" s="8">
        <v>0</v>
      </c>
      <c r="G84" s="8">
        <f t="shared" si="3"/>
        <v>0</v>
      </c>
      <c r="H84" s="8">
        <v>0</v>
      </c>
      <c r="I84" s="12"/>
    </row>
    <row r="85" spans="1:9" ht="11.25">
      <c r="A85" s="7" t="s">
        <v>77</v>
      </c>
      <c r="B85" s="8">
        <v>288</v>
      </c>
      <c r="C85" s="8">
        <v>1</v>
      </c>
      <c r="D85" s="8">
        <v>5</v>
      </c>
      <c r="E85" s="8">
        <f t="shared" si="2"/>
        <v>-1</v>
      </c>
      <c r="F85" s="8">
        <v>283</v>
      </c>
      <c r="G85" s="8">
        <f t="shared" si="3"/>
        <v>-5</v>
      </c>
      <c r="H85" s="8">
        <v>283</v>
      </c>
      <c r="I85" s="12"/>
    </row>
    <row r="86" spans="1:9" ht="11.25">
      <c r="A86" s="7" t="s">
        <v>78</v>
      </c>
      <c r="B86" s="8">
        <v>1143</v>
      </c>
      <c r="C86" s="8">
        <v>14</v>
      </c>
      <c r="D86" s="8">
        <v>20</v>
      </c>
      <c r="E86" s="8">
        <f t="shared" si="2"/>
        <v>-1</v>
      </c>
      <c r="F86" s="8">
        <v>1136</v>
      </c>
      <c r="G86" s="8">
        <f t="shared" si="3"/>
        <v>-7</v>
      </c>
      <c r="H86" s="8">
        <v>1136</v>
      </c>
      <c r="I86" s="12"/>
    </row>
    <row r="87" spans="1:9" ht="11.25">
      <c r="A87" s="7" t="s">
        <v>11</v>
      </c>
      <c r="B87" s="8">
        <v>6</v>
      </c>
      <c r="C87" s="8">
        <v>0</v>
      </c>
      <c r="D87" s="8">
        <v>1</v>
      </c>
      <c r="E87" s="8">
        <f t="shared" si="2"/>
        <v>1</v>
      </c>
      <c r="F87" s="8">
        <v>6</v>
      </c>
      <c r="G87" s="8">
        <f t="shared" si="3"/>
        <v>0</v>
      </c>
      <c r="H87" s="8">
        <v>6</v>
      </c>
      <c r="I87" s="12"/>
    </row>
    <row r="88" spans="1:9" ht="11.25">
      <c r="A88" s="7" t="s">
        <v>8</v>
      </c>
      <c r="B88" s="8">
        <f>SUM(B7:B87)</f>
        <v>12023</v>
      </c>
      <c r="C88" s="8">
        <f>SUM(C7:C87)</f>
        <v>171</v>
      </c>
      <c r="D88" s="8">
        <f>SUM(D7:D87)</f>
        <v>195</v>
      </c>
      <c r="E88" s="8">
        <f>SUM(E7:E87)</f>
        <v>0</v>
      </c>
      <c r="F88" s="8">
        <f>SUM(F7:F87)</f>
        <v>11999</v>
      </c>
      <c r="G88" s="8">
        <f>SUM(G7:G87)</f>
        <v>-24</v>
      </c>
      <c r="H88" s="8">
        <f>SUM(H7:H87)</f>
        <v>11980</v>
      </c>
      <c r="I88" s="12"/>
    </row>
    <row r="89" ht="11.25">
      <c r="A89" s="9"/>
    </row>
  </sheetData>
  <mergeCells count="1">
    <mergeCell ref="I78:I88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2008-03-13T15:37:10Z</cp:lastPrinted>
  <dcterms:created xsi:type="dcterms:W3CDTF">2004-10-12T07:28:06Z</dcterms:created>
  <dcterms:modified xsi:type="dcterms:W3CDTF">2009-11-09T11:32:14Z</dcterms:modified>
  <cp:category/>
  <cp:version/>
  <cp:contentType/>
  <cp:contentStatus/>
  <cp:revision>1</cp:revision>
</cp:coreProperties>
</file>