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<sst xmlns="http://schemas.openxmlformats.org/spreadsheetml/2006/main" count="212" uniqueCount="100">
  <si>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</si>
  <si>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</si>
  <si>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</si>
  <si>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</si>
  <si>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</si>
  <si>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</si>
  <si>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</si>
  <si>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</si>
  <si>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</si>
  <si>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</si>
  <si>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</si>
  <si>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</si>
  <si>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</si>
  <si>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</si>
  <si>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</si>
  <si>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</si>
  <si>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</si>
  <si>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</si>
  <si>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</si>
  <si>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PERSONE</t>
  </si>
  <si>
    <t>IMPRESE INDIVIDUALI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</si>
  <si>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</si>
  <si>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</si>
  <si>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</si>
  <si>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</si>
  <si>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</si>
  <si>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</si>
  <si>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</si>
  <si>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</si>
  <si>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</si>
  <si>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</si>
  <si>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</si>
  <si>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</si>
  <si>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</si>
  <si>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</si>
  <si>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</si>
  <si>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</si>
  <si>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</si>
  <si>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</si>
  <si>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</si>
  <si>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</si>
  <si>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</si>
  <si>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</si>
  <si>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</si>
  <si>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</si>
  <si>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</si>
  <si>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</si>
  <si>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</si>
  <si>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</si>
  <si>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</si>
  <si>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</si>
  <si>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</si>
  <si>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</si>
  <si>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</si>
  <si>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</si>
  <si>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</si>
  <si>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</si>
  <si>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</si>
  <si>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</si>
  <si>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</si>
  <si>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</si>
  <si>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</si>
  <si>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</si>
  <si>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</si>
  <si>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</si>
  <si>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</si>
  <si>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</si>
  <si>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</si>
  <si>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</si>
  <si>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</si>
  <si>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</si>
  <si>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</si>
  <si>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</si>
  <si>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</si>
  <si>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</si>
  <si>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</si>
  <si>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</si>
  <si>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</si>
  <si>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</si>
  <si>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</si>
  <si>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</si>
  <si>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</si>
  <si>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</si>
  <si>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</si>
  <si>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</si>
  <si>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</si>
  <si>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</si>
  <si>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</si>
  <si>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</si>
  <si>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</si>
  <si>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</si>
  <si>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</si>
  <si>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</si>
  <si>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SOCIETA' DI CAPITALE</t>
  </si>
  <si>
    <t>CONSORZI</t>
  </si>
  <si>
    <t>COOPERA-TIVE</t>
  </si>
  <si>
    <t>ALTRE FORME</t>
  </si>
  <si>
    <t>P Serv.domestici presso famiglie e conv.</t>
  </si>
  <si>
    <t>P 95 Serv.domestici presso famiglie e conv.</t>
  </si>
  <si>
    <t>Imprese artigiane attive al 30.06.2009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</si>
</sst>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80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1</v>
      </c>
      <c r="C7" s="6">
        <f>SUM(natgiuDIV!C7:C8)</f>
        <v>30</v>
      </c>
      <c r="D7" s="6">
        <f>SUM(natgiuDIV!D7:D8)</f>
        <v>115</v>
      </c>
      <c r="E7" s="6">
        <f>SUM(natgiuDIV!E7:E8)</f>
        <v>0</v>
      </c>
      <c r="F7" s="6">
        <f>SUM(natgiuDIV!F7:F8)</f>
        <v>0</v>
      </c>
      <c r="G7" s="6">
        <v>0</v>
      </c>
      <c r="H7" s="6">
        <f>SUM(natgiuDIV!H7:H8)</f>
        <v>146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v>0</v>
      </c>
      <c r="H8" s="6">
        <f>natgiuDIV!H9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v>0</v>
      </c>
      <c r="H9" s="6">
        <f>SUM(natgiuDIV!H10:H14)</f>
        <v>0</v>
      </c>
    </row>
    <row r="10" spans="1:8" ht="11.25">
      <c r="A10" s="5" t="s">
        <v>3</v>
      </c>
      <c r="B10" s="6">
        <f>SUM(natgiuDIV!B15:B37)</f>
        <v>179</v>
      </c>
      <c r="C10" s="6">
        <f>SUM(natgiuDIV!C15:C37)</f>
        <v>922</v>
      </c>
      <c r="D10" s="6">
        <f>SUM(natgiuDIV!D15:D37)</f>
        <v>1818</v>
      </c>
      <c r="E10" s="6">
        <f>SUM(natgiuDIV!E15:E37)</f>
        <v>1</v>
      </c>
      <c r="F10" s="6">
        <f>SUM(natgiuDIV!F15:F37)</f>
        <v>0</v>
      </c>
      <c r="G10" s="6">
        <v>0</v>
      </c>
      <c r="H10" s="6">
        <f>SUM(natgiuDIV!H15:H37)</f>
        <v>2920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v>0</v>
      </c>
      <c r="H11" s="6">
        <f>SUM(natgiuDIV!H38:H39)</f>
        <v>0</v>
      </c>
    </row>
    <row r="12" spans="1:8" ht="11.25">
      <c r="A12" s="5" t="s">
        <v>5</v>
      </c>
      <c r="B12" s="6">
        <f>SUM(natgiuDIV!B40)</f>
        <v>136</v>
      </c>
      <c r="C12" s="6">
        <f>SUM(natgiuDIV!C40)</f>
        <v>597</v>
      </c>
      <c r="D12" s="6">
        <f>SUM(natgiuDIV!D40)</f>
        <v>4491</v>
      </c>
      <c r="E12" s="6">
        <f>SUM(natgiuDIV!E40)</f>
        <v>15</v>
      </c>
      <c r="F12" s="6">
        <f>SUM(natgiuDIV!F40)</f>
        <v>2</v>
      </c>
      <c r="G12" s="6">
        <v>0</v>
      </c>
      <c r="H12" s="6">
        <f>SUM(natgiuDIV!H40)</f>
        <v>5241</v>
      </c>
    </row>
    <row r="13" spans="1:8" ht="11.25">
      <c r="A13" s="5" t="s">
        <v>6</v>
      </c>
      <c r="B13" s="6">
        <f>SUM(natgiuDIV!B41:B43)</f>
        <v>28</v>
      </c>
      <c r="C13" s="6">
        <f>SUM(natgiuDIV!C41:C43)</f>
        <v>280</v>
      </c>
      <c r="D13" s="6">
        <f>SUM(natgiuDIV!D41:D43)</f>
        <v>468</v>
      </c>
      <c r="E13" s="6">
        <f>SUM(natgiuDIV!E41:E43)</f>
        <v>3</v>
      </c>
      <c r="F13" s="6">
        <f>SUM(natgiuDIV!F41:F43)</f>
        <v>1</v>
      </c>
      <c r="G13" s="6">
        <v>0</v>
      </c>
      <c r="H13" s="6">
        <f>SUM(natgiuDIV!H41:H43)</f>
        <v>780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1</v>
      </c>
      <c r="D14" s="6">
        <f>SUM(natgiuDIV!D44)</f>
        <v>6</v>
      </c>
      <c r="E14" s="6">
        <f>SUM(natgiuDIV!E44)</f>
        <v>0</v>
      </c>
      <c r="F14" s="6">
        <f>SUM(natgiuDIV!F44)</f>
        <v>0</v>
      </c>
      <c r="G14" s="6">
        <v>0</v>
      </c>
      <c r="H14" s="6">
        <f>SUM(natgiuDIV!H44)</f>
        <v>7</v>
      </c>
    </row>
    <row r="15" spans="1:8" ht="11.25">
      <c r="A15" s="5" t="s">
        <v>8</v>
      </c>
      <c r="B15" s="6">
        <f>SUM(natgiuDIV!B45:B49)</f>
        <v>14</v>
      </c>
      <c r="C15" s="6">
        <f>SUM(natgiuDIV!C45:C49)</f>
        <v>118</v>
      </c>
      <c r="D15" s="6">
        <f>SUM(natgiuDIV!D45:D49)</f>
        <v>1053</v>
      </c>
      <c r="E15" s="6">
        <f>SUM(natgiuDIV!E45:E49)</f>
        <v>13</v>
      </c>
      <c r="F15" s="6">
        <f>SUM(natgiuDIV!F45:F49)</f>
        <v>0</v>
      </c>
      <c r="G15" s="6">
        <v>0</v>
      </c>
      <c r="H15" s="6">
        <f>SUM(natgiuDIV!H45:H49)</f>
        <v>1198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0</v>
      </c>
      <c r="F16" s="6">
        <f>SUM(natgiuDIV!F50:F52)</f>
        <v>0</v>
      </c>
      <c r="G16" s="6">
        <v>0</v>
      </c>
      <c r="H16" s="6">
        <f>SUM(natgiuDIV!H50:H52)</f>
        <v>0</v>
      </c>
    </row>
    <row r="17" spans="1:8" ht="11.25">
      <c r="A17" s="5" t="s">
        <v>10</v>
      </c>
      <c r="B17" s="6">
        <f>SUM(natgiuDIV!B53:B57)</f>
        <v>20</v>
      </c>
      <c r="C17" s="6">
        <f>SUM(natgiuDIV!C53:C57)</f>
        <v>110</v>
      </c>
      <c r="D17" s="6">
        <f>SUM(natgiuDIV!D53:D57)</f>
        <v>324</v>
      </c>
      <c r="E17" s="6">
        <f>SUM(natgiuDIV!E53:E57)</f>
        <v>6</v>
      </c>
      <c r="F17" s="6">
        <f>SUM(natgiuDIV!F53:F57)</f>
        <v>0</v>
      </c>
      <c r="G17" s="6">
        <v>0</v>
      </c>
      <c r="H17" s="6">
        <f>SUM(natgiuDIV!H53:H57)</f>
        <v>460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v>0</v>
      </c>
      <c r="H18" s="6">
        <f>SUM(natgiuDIV!H58)</f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3</v>
      </c>
      <c r="D19" s="6">
        <f>SUM(natgiuDIV!D59)</f>
        <v>1</v>
      </c>
      <c r="E19" s="6">
        <f>SUM(natgiuDIV!E59)</f>
        <v>0</v>
      </c>
      <c r="F19" s="6">
        <f>SUM(natgiuDIV!F59)</f>
        <v>0</v>
      </c>
      <c r="G19" s="6">
        <v>0</v>
      </c>
      <c r="H19" s="6">
        <f>SUM(natgiuDIV!H59)</f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8</v>
      </c>
      <c r="D20" s="6">
        <f>SUM(natgiuDIV!D60)</f>
        <v>25</v>
      </c>
      <c r="E20" s="6">
        <f>SUM(natgiuDIV!E60)</f>
        <v>0</v>
      </c>
      <c r="F20" s="6">
        <f>SUM(natgiuDIV!F60)</f>
        <v>0</v>
      </c>
      <c r="G20" s="6">
        <v>0</v>
      </c>
      <c r="H20" s="6">
        <f>SUM(natgiuDIV!H60)</f>
        <v>33</v>
      </c>
    </row>
    <row r="21" spans="1:8" ht="11.25">
      <c r="A21" s="5" t="s">
        <v>14</v>
      </c>
      <c r="B21" s="6">
        <f>SUM(natgiuDIV!B61:B64)</f>
        <v>16</v>
      </c>
      <c r="C21" s="6">
        <f>SUM(natgiuDIV!C61:C64)</f>
        <v>249</v>
      </c>
      <c r="D21" s="6">
        <f>SUM(natgiuDIV!D61:D64)</f>
        <v>947</v>
      </c>
      <c r="E21" s="6">
        <f>SUM(natgiuDIV!E61:E64)</f>
        <v>1</v>
      </c>
      <c r="F21" s="6">
        <f>SUM(natgiuDIV!F61:F64)</f>
        <v>0</v>
      </c>
      <c r="G21" s="6">
        <v>0</v>
      </c>
      <c r="H21" s="6">
        <f>SUM(natgiuDIV!H61:H64)</f>
        <v>1213</v>
      </c>
    </row>
    <row r="22" spans="1:8" ht="11.25">
      <c r="A22" s="5" t="s">
        <v>97</v>
      </c>
      <c r="B22" s="6">
        <f>natgiuDIV!B65</f>
        <v>0</v>
      </c>
      <c r="C22" s="6">
        <f>natgiuDIV!C65</f>
        <v>0</v>
      </c>
      <c r="D22" s="6">
        <f>natgiuDIV!D65</f>
        <v>0</v>
      </c>
      <c r="E22" s="6">
        <f>natgiuDIV!E65</f>
        <v>0</v>
      </c>
      <c r="F22" s="6">
        <f>natgiuDIV!F65</f>
        <v>0</v>
      </c>
      <c r="G22" s="6">
        <v>0</v>
      </c>
      <c r="H22" s="6">
        <f>natgiuDIV!H65</f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2</v>
      </c>
      <c r="D23" s="6">
        <f>natgiuDIV!D66</f>
        <v>4</v>
      </c>
      <c r="E23" s="6">
        <f>natgiuDIV!E66</f>
        <v>0</v>
      </c>
      <c r="F23" s="6">
        <f>natgiuDIV!F66</f>
        <v>0</v>
      </c>
      <c r="G23" s="6">
        <v>0</v>
      </c>
      <c r="H23" s="6">
        <f>natgiuDIV!H66</f>
        <v>6</v>
      </c>
    </row>
    <row r="24" spans="1:8" ht="11.25">
      <c r="A24" s="5" t="s">
        <v>16</v>
      </c>
      <c r="B24" s="6">
        <f>SUM(B7:B23)</f>
        <v>395</v>
      </c>
      <c r="C24" s="6">
        <f>SUM(C7:C23)</f>
        <v>2320</v>
      </c>
      <c r="D24" s="6">
        <f>SUM(D7:D23)</f>
        <v>9252</v>
      </c>
      <c r="E24" s="6">
        <f>SUM(E7:E23)</f>
        <v>39</v>
      </c>
      <c r="F24" s="6">
        <f>SUM(F7:F23)</f>
        <v>3</v>
      </c>
      <c r="G24" s="6">
        <v>0</v>
      </c>
      <c r="H24" s="6">
        <f>SUM(H7:H23)</f>
        <v>12009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37">
      <selection activeCell="J20" sqref="J20"/>
    </sheetView>
  </sheetViews>
  <sheetFormatPr defaultColWidth="9.14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82</v>
      </c>
    </row>
    <row r="5" spans="1:8" ht="49.5" customHeight="1">
      <c r="A5" s="9" t="s">
        <v>81</v>
      </c>
      <c r="B5" s="2" t="s">
        <v>93</v>
      </c>
      <c r="C5" s="2" t="s">
        <v>19</v>
      </c>
      <c r="D5" s="2" t="s">
        <v>20</v>
      </c>
      <c r="E5" s="2" t="s">
        <v>95</v>
      </c>
      <c r="F5" s="2" t="s">
        <v>94</v>
      </c>
      <c r="G5" s="2" t="s">
        <v>96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21</v>
      </c>
      <c r="B7" s="12">
        <v>1</v>
      </c>
      <c r="C7" s="12">
        <v>30</v>
      </c>
      <c r="D7" s="12">
        <v>114</v>
      </c>
      <c r="E7" s="12">
        <v>0</v>
      </c>
      <c r="F7" s="12">
        <v>0</v>
      </c>
      <c r="G7" s="12">
        <v>0</v>
      </c>
      <c r="H7" s="12">
        <f>SUM(B7:G7)</f>
        <v>145</v>
      </c>
    </row>
    <row r="8" spans="1:8" ht="11.25">
      <c r="A8" s="5" t="s">
        <v>22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f aca="true" t="shared" si="0" ref="H8:H66">SUM(B8:G8)</f>
        <v>1</v>
      </c>
    </row>
    <row r="9" spans="1:8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f t="shared" si="0"/>
        <v>0</v>
      </c>
    </row>
    <row r="11" spans="1:8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f t="shared" si="0"/>
        <v>0</v>
      </c>
    </row>
    <row r="12" spans="1:8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f t="shared" si="0"/>
        <v>0</v>
      </c>
    </row>
    <row r="13" spans="1:8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si="0"/>
        <v>0</v>
      </c>
    </row>
    <row r="14" spans="1:8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si="0"/>
        <v>0</v>
      </c>
    </row>
    <row r="15" spans="1:8" ht="11.25">
      <c r="A15" s="5" t="s">
        <v>26</v>
      </c>
      <c r="B15" s="12">
        <v>14</v>
      </c>
      <c r="C15" s="12">
        <v>307</v>
      </c>
      <c r="D15" s="12">
        <v>494</v>
      </c>
      <c r="E15" s="12">
        <v>0</v>
      </c>
      <c r="F15" s="12">
        <v>0</v>
      </c>
      <c r="G15" s="12">
        <v>0</v>
      </c>
      <c r="H15" s="12">
        <f t="shared" si="0"/>
        <v>815</v>
      </c>
    </row>
    <row r="16" spans="1:8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0</v>
      </c>
    </row>
    <row r="17" spans="1:8" ht="11.25">
      <c r="A17" s="5" t="s">
        <v>27</v>
      </c>
      <c r="B17" s="12">
        <v>6</v>
      </c>
      <c r="C17" s="12">
        <v>29</v>
      </c>
      <c r="D17" s="12">
        <v>47</v>
      </c>
      <c r="E17" s="12">
        <v>0</v>
      </c>
      <c r="F17" s="12">
        <v>0</v>
      </c>
      <c r="G17" s="12">
        <v>0</v>
      </c>
      <c r="H17" s="12">
        <f t="shared" si="0"/>
        <v>82</v>
      </c>
    </row>
    <row r="18" spans="1:8" ht="11.25">
      <c r="A18" s="5" t="s">
        <v>28</v>
      </c>
      <c r="B18" s="12">
        <v>11</v>
      </c>
      <c r="C18" s="12">
        <v>27</v>
      </c>
      <c r="D18" s="12">
        <v>125</v>
      </c>
      <c r="E18" s="12">
        <v>0</v>
      </c>
      <c r="F18" s="12">
        <v>0</v>
      </c>
      <c r="G18" s="12">
        <v>0</v>
      </c>
      <c r="H18" s="12">
        <f t="shared" si="0"/>
        <v>163</v>
      </c>
    </row>
    <row r="19" spans="1:8" ht="11.25">
      <c r="A19" s="5" t="s">
        <v>29</v>
      </c>
      <c r="B19" s="12">
        <v>10</v>
      </c>
      <c r="C19" s="12">
        <v>22</v>
      </c>
      <c r="D19" s="12">
        <v>31</v>
      </c>
      <c r="E19" s="12">
        <v>0</v>
      </c>
      <c r="F19" s="12">
        <v>0</v>
      </c>
      <c r="G19" s="12">
        <v>0</v>
      </c>
      <c r="H19" s="12">
        <f t="shared" si="0"/>
        <v>63</v>
      </c>
    </row>
    <row r="20" spans="1:8" ht="11.25">
      <c r="A20" s="5" t="s">
        <v>30</v>
      </c>
      <c r="B20" s="12">
        <v>5</v>
      </c>
      <c r="C20" s="12">
        <v>45</v>
      </c>
      <c r="D20" s="12">
        <v>96</v>
      </c>
      <c r="E20" s="12">
        <v>0</v>
      </c>
      <c r="F20" s="12">
        <v>0</v>
      </c>
      <c r="G20" s="12">
        <v>0</v>
      </c>
      <c r="H20" s="12">
        <f t="shared" si="0"/>
        <v>146</v>
      </c>
    </row>
    <row r="21" spans="1:8" ht="11.25">
      <c r="A21" s="5" t="s">
        <v>31</v>
      </c>
      <c r="B21" s="12">
        <v>1</v>
      </c>
      <c r="C21" s="12">
        <v>9</v>
      </c>
      <c r="D21" s="12">
        <v>2</v>
      </c>
      <c r="E21" s="12">
        <v>0</v>
      </c>
      <c r="F21" s="12">
        <v>0</v>
      </c>
      <c r="G21" s="12">
        <v>0</v>
      </c>
      <c r="H21" s="12">
        <f t="shared" si="0"/>
        <v>12</v>
      </c>
    </row>
    <row r="22" spans="1:8" ht="11.25">
      <c r="A22" s="5" t="s">
        <v>32</v>
      </c>
      <c r="B22" s="12">
        <v>6</v>
      </c>
      <c r="C22" s="12">
        <v>37</v>
      </c>
      <c r="D22" s="12">
        <v>56</v>
      </c>
      <c r="E22" s="12">
        <v>0</v>
      </c>
      <c r="F22" s="12">
        <v>0</v>
      </c>
      <c r="G22" s="12">
        <v>0</v>
      </c>
      <c r="H22" s="12">
        <f t="shared" si="0"/>
        <v>99</v>
      </c>
    </row>
    <row r="23" spans="1:8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 t="shared" si="0"/>
        <v>0</v>
      </c>
    </row>
    <row r="24" spans="1:8" ht="11.25">
      <c r="A24" s="5" t="s">
        <v>34</v>
      </c>
      <c r="B24" s="12">
        <v>1</v>
      </c>
      <c r="C24" s="12">
        <v>6</v>
      </c>
      <c r="D24" s="12">
        <v>5</v>
      </c>
      <c r="E24" s="12">
        <v>0</v>
      </c>
      <c r="F24" s="12">
        <v>0</v>
      </c>
      <c r="G24" s="12">
        <v>0</v>
      </c>
      <c r="H24" s="12">
        <f t="shared" si="0"/>
        <v>12</v>
      </c>
    </row>
    <row r="25" spans="1:8" ht="11.25">
      <c r="A25" s="5" t="s">
        <v>35</v>
      </c>
      <c r="B25" s="12">
        <v>5</v>
      </c>
      <c r="C25" s="12">
        <v>12</v>
      </c>
      <c r="D25" s="12">
        <v>17</v>
      </c>
      <c r="E25" s="12">
        <v>0</v>
      </c>
      <c r="F25" s="12">
        <v>0</v>
      </c>
      <c r="G25" s="12">
        <v>0</v>
      </c>
      <c r="H25" s="12">
        <f t="shared" si="0"/>
        <v>34</v>
      </c>
    </row>
    <row r="26" spans="1:8" ht="11.25">
      <c r="A26" s="5" t="s">
        <v>36</v>
      </c>
      <c r="B26" s="12">
        <v>7</v>
      </c>
      <c r="C26" s="12">
        <v>46</v>
      </c>
      <c r="D26" s="12">
        <v>92</v>
      </c>
      <c r="E26" s="12">
        <v>0</v>
      </c>
      <c r="F26" s="12">
        <v>0</v>
      </c>
      <c r="G26" s="12">
        <v>0</v>
      </c>
      <c r="H26" s="12">
        <f t="shared" si="0"/>
        <v>145</v>
      </c>
    </row>
    <row r="27" spans="1:8" ht="11.25">
      <c r="A27" s="5" t="s">
        <v>37</v>
      </c>
      <c r="B27" s="12">
        <v>1</v>
      </c>
      <c r="C27" s="12">
        <v>3</v>
      </c>
      <c r="D27" s="12">
        <v>0</v>
      </c>
      <c r="E27" s="12">
        <v>0</v>
      </c>
      <c r="F27" s="12">
        <v>0</v>
      </c>
      <c r="G27" s="12">
        <v>0</v>
      </c>
      <c r="H27" s="12">
        <f t="shared" si="0"/>
        <v>4</v>
      </c>
    </row>
    <row r="28" spans="1:8" ht="11.25">
      <c r="A28" s="5" t="s">
        <v>38</v>
      </c>
      <c r="B28" s="12">
        <v>56</v>
      </c>
      <c r="C28" s="12">
        <v>170</v>
      </c>
      <c r="D28" s="12">
        <v>362</v>
      </c>
      <c r="E28" s="12">
        <v>1</v>
      </c>
      <c r="F28" s="12">
        <v>0</v>
      </c>
      <c r="G28" s="12">
        <v>0</v>
      </c>
      <c r="H28" s="12">
        <f t="shared" si="0"/>
        <v>589</v>
      </c>
    </row>
    <row r="29" spans="1:8" ht="11.25">
      <c r="A29" s="5" t="s">
        <v>39</v>
      </c>
      <c r="B29" s="12">
        <v>30</v>
      </c>
      <c r="C29" s="12">
        <v>96</v>
      </c>
      <c r="D29" s="12">
        <v>150</v>
      </c>
      <c r="E29" s="12">
        <v>0</v>
      </c>
      <c r="F29" s="12">
        <v>0</v>
      </c>
      <c r="G29" s="12">
        <v>0</v>
      </c>
      <c r="H29" s="12">
        <f t="shared" si="0"/>
        <v>276</v>
      </c>
    </row>
    <row r="30" spans="1:8" ht="11.25">
      <c r="A30" s="5" t="s">
        <v>40</v>
      </c>
      <c r="B30" s="12">
        <v>0</v>
      </c>
      <c r="C30" s="12">
        <v>1</v>
      </c>
      <c r="D30" s="12">
        <v>3</v>
      </c>
      <c r="E30" s="12">
        <v>0</v>
      </c>
      <c r="F30" s="12">
        <v>0</v>
      </c>
      <c r="G30" s="12">
        <v>0</v>
      </c>
      <c r="H30" s="12">
        <f t="shared" si="0"/>
        <v>4</v>
      </c>
    </row>
    <row r="31" spans="1:8" ht="11.25">
      <c r="A31" s="5" t="s">
        <v>41</v>
      </c>
      <c r="B31" s="12">
        <v>3</v>
      </c>
      <c r="C31" s="12">
        <v>16</v>
      </c>
      <c r="D31" s="12">
        <v>39</v>
      </c>
      <c r="E31" s="12">
        <v>0</v>
      </c>
      <c r="F31" s="12">
        <v>0</v>
      </c>
      <c r="G31" s="12">
        <v>0</v>
      </c>
      <c r="H31" s="12">
        <f t="shared" si="0"/>
        <v>58</v>
      </c>
    </row>
    <row r="32" spans="1:8" ht="11.25">
      <c r="A32" s="5" t="s">
        <v>42</v>
      </c>
      <c r="B32" s="12">
        <v>1</v>
      </c>
      <c r="C32" s="12">
        <v>9</v>
      </c>
      <c r="D32" s="12">
        <v>18</v>
      </c>
      <c r="E32" s="12">
        <v>0</v>
      </c>
      <c r="F32" s="12">
        <v>0</v>
      </c>
      <c r="G32" s="12">
        <v>0</v>
      </c>
      <c r="H32" s="12">
        <f t="shared" si="0"/>
        <v>28</v>
      </c>
    </row>
    <row r="33" spans="1:8" ht="11.25">
      <c r="A33" s="5" t="s">
        <v>43</v>
      </c>
      <c r="B33" s="12">
        <v>4</v>
      </c>
      <c r="C33" s="12">
        <v>32</v>
      </c>
      <c r="D33" s="12">
        <v>93</v>
      </c>
      <c r="E33" s="12">
        <v>0</v>
      </c>
      <c r="F33" s="12">
        <v>0</v>
      </c>
      <c r="G33" s="12">
        <v>0</v>
      </c>
      <c r="H33" s="12">
        <f t="shared" si="0"/>
        <v>129</v>
      </c>
    </row>
    <row r="34" spans="1:8" ht="11.25">
      <c r="A34" s="5" t="s">
        <v>44</v>
      </c>
      <c r="B34" s="12">
        <v>1</v>
      </c>
      <c r="C34" s="12">
        <v>5</v>
      </c>
      <c r="D34" s="12">
        <v>5</v>
      </c>
      <c r="E34" s="12">
        <v>0</v>
      </c>
      <c r="F34" s="12">
        <v>0</v>
      </c>
      <c r="G34" s="12">
        <v>0</v>
      </c>
      <c r="H34" s="12">
        <f t="shared" si="0"/>
        <v>11</v>
      </c>
    </row>
    <row r="35" spans="1:8" ht="11.25">
      <c r="A35" s="5" t="s">
        <v>45</v>
      </c>
      <c r="B35" s="12">
        <v>7</v>
      </c>
      <c r="C35" s="12">
        <v>7</v>
      </c>
      <c r="D35" s="12">
        <v>37</v>
      </c>
      <c r="E35" s="12">
        <v>0</v>
      </c>
      <c r="F35" s="12">
        <v>0</v>
      </c>
      <c r="G35" s="12">
        <v>0</v>
      </c>
      <c r="H35" s="12">
        <f t="shared" si="0"/>
        <v>51</v>
      </c>
    </row>
    <row r="36" spans="1:8" ht="11.25">
      <c r="A36" s="5" t="s">
        <v>46</v>
      </c>
      <c r="B36" s="12">
        <v>9</v>
      </c>
      <c r="C36" s="12">
        <v>42</v>
      </c>
      <c r="D36" s="12">
        <v>146</v>
      </c>
      <c r="E36" s="12">
        <v>0</v>
      </c>
      <c r="F36" s="12">
        <v>0</v>
      </c>
      <c r="G36" s="12">
        <v>0</v>
      </c>
      <c r="H36" s="12">
        <f t="shared" si="0"/>
        <v>197</v>
      </c>
    </row>
    <row r="37" spans="1:8" ht="11.25">
      <c r="A37" s="5" t="s">
        <v>47</v>
      </c>
      <c r="B37" s="12">
        <v>1</v>
      </c>
      <c r="C37" s="12">
        <v>1</v>
      </c>
      <c r="D37" s="12">
        <v>0</v>
      </c>
      <c r="E37" s="12">
        <v>0</v>
      </c>
      <c r="F37" s="12">
        <v>0</v>
      </c>
      <c r="G37" s="12">
        <v>0</v>
      </c>
      <c r="H37" s="12">
        <f t="shared" si="0"/>
        <v>2</v>
      </c>
    </row>
    <row r="38" spans="1:8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0"/>
        <v>0</v>
      </c>
    </row>
    <row r="39" spans="1:8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0"/>
        <v>0</v>
      </c>
    </row>
    <row r="40" spans="1:8" ht="11.25">
      <c r="A40" s="5" t="s">
        <v>50</v>
      </c>
      <c r="B40" s="12">
        <v>136</v>
      </c>
      <c r="C40" s="12">
        <v>597</v>
      </c>
      <c r="D40" s="12">
        <v>4491</v>
      </c>
      <c r="E40" s="12">
        <v>15</v>
      </c>
      <c r="F40" s="12">
        <v>2</v>
      </c>
      <c r="G40" s="12">
        <v>0</v>
      </c>
      <c r="H40" s="12">
        <f t="shared" si="0"/>
        <v>5241</v>
      </c>
    </row>
    <row r="41" spans="1:8" ht="11.25">
      <c r="A41" s="5" t="s">
        <v>51</v>
      </c>
      <c r="B41" s="12">
        <v>26</v>
      </c>
      <c r="C41" s="12">
        <v>244</v>
      </c>
      <c r="D41" s="12">
        <v>302</v>
      </c>
      <c r="E41" s="12">
        <v>0</v>
      </c>
      <c r="F41" s="12">
        <v>0</v>
      </c>
      <c r="G41" s="12">
        <v>0</v>
      </c>
      <c r="H41" s="12">
        <f t="shared" si="0"/>
        <v>572</v>
      </c>
    </row>
    <row r="42" spans="1:8" ht="11.25">
      <c r="A42" s="5" t="s">
        <v>52</v>
      </c>
      <c r="B42" s="12">
        <v>1</v>
      </c>
      <c r="C42" s="12">
        <v>1</v>
      </c>
      <c r="D42" s="12">
        <v>0</v>
      </c>
      <c r="E42" s="12">
        <v>3</v>
      </c>
      <c r="F42" s="12">
        <v>1</v>
      </c>
      <c r="G42" s="12">
        <v>0</v>
      </c>
      <c r="H42" s="12">
        <f t="shared" si="0"/>
        <v>6</v>
      </c>
    </row>
    <row r="43" spans="1:8" ht="11.25">
      <c r="A43" s="5" t="s">
        <v>53</v>
      </c>
      <c r="B43" s="12">
        <v>1</v>
      </c>
      <c r="C43" s="12">
        <v>35</v>
      </c>
      <c r="D43" s="12">
        <v>166</v>
      </c>
      <c r="E43" s="12">
        <v>0</v>
      </c>
      <c r="F43" s="12">
        <v>0</v>
      </c>
      <c r="G43" s="12">
        <v>0</v>
      </c>
      <c r="H43" s="12">
        <f t="shared" si="0"/>
        <v>202</v>
      </c>
    </row>
    <row r="44" spans="1:8" ht="11.25">
      <c r="A44" s="5" t="s">
        <v>54</v>
      </c>
      <c r="B44" s="12">
        <v>0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12">
        <f t="shared" si="0"/>
        <v>7</v>
      </c>
    </row>
    <row r="45" spans="1:8" ht="11.25">
      <c r="A45" s="5" t="s">
        <v>55</v>
      </c>
      <c r="B45" s="12">
        <v>12</v>
      </c>
      <c r="C45" s="12">
        <v>113</v>
      </c>
      <c r="D45" s="12">
        <v>1022</v>
      </c>
      <c r="E45" s="12">
        <v>13</v>
      </c>
      <c r="F45" s="12">
        <v>0</v>
      </c>
      <c r="G45" s="12">
        <v>0</v>
      </c>
      <c r="H45" s="12">
        <f t="shared" si="0"/>
        <v>1160</v>
      </c>
    </row>
    <row r="46" spans="1:8" ht="11.25">
      <c r="A46" s="5" t="s">
        <v>56</v>
      </c>
      <c r="B46" s="12">
        <v>0</v>
      </c>
      <c r="C46" s="12">
        <v>0</v>
      </c>
      <c r="D46" s="12">
        <v>1</v>
      </c>
      <c r="E46" s="12">
        <v>0</v>
      </c>
      <c r="F46" s="12">
        <v>0</v>
      </c>
      <c r="G46" s="12">
        <v>0</v>
      </c>
      <c r="H46" s="12">
        <f t="shared" si="0"/>
        <v>1</v>
      </c>
    </row>
    <row r="47" spans="1:8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f t="shared" si="0"/>
        <v>0</v>
      </c>
    </row>
    <row r="48" spans="1:8" ht="11.25">
      <c r="A48" s="5" t="s">
        <v>57</v>
      </c>
      <c r="B48" s="12">
        <v>1</v>
      </c>
      <c r="C48" s="12">
        <v>2</v>
      </c>
      <c r="D48" s="12">
        <v>17</v>
      </c>
      <c r="E48" s="12">
        <v>0</v>
      </c>
      <c r="F48" s="12">
        <v>0</v>
      </c>
      <c r="G48" s="12">
        <v>0</v>
      </c>
      <c r="H48" s="12">
        <f t="shared" si="0"/>
        <v>20</v>
      </c>
    </row>
    <row r="49" spans="1:8" ht="11.25">
      <c r="A49" s="5" t="s">
        <v>58</v>
      </c>
      <c r="B49" s="12">
        <v>1</v>
      </c>
      <c r="C49" s="12">
        <v>3</v>
      </c>
      <c r="D49" s="12">
        <v>13</v>
      </c>
      <c r="E49" s="12">
        <v>0</v>
      </c>
      <c r="F49" s="12">
        <v>0</v>
      </c>
      <c r="G49" s="12">
        <v>0</v>
      </c>
      <c r="H49" s="12">
        <f t="shared" si="0"/>
        <v>17</v>
      </c>
    </row>
    <row r="50" spans="1:8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0"/>
        <v>0</v>
      </c>
    </row>
    <row r="51" spans="1:8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0"/>
        <v>0</v>
      </c>
    </row>
    <row r="52" spans="1:8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0"/>
        <v>0</v>
      </c>
    </row>
    <row r="53" spans="1:8" ht="11.25">
      <c r="A53" s="5" t="s">
        <v>62</v>
      </c>
      <c r="B53" s="12">
        <v>0</v>
      </c>
      <c r="C53" s="12">
        <v>1</v>
      </c>
      <c r="D53" s="12">
        <v>2</v>
      </c>
      <c r="E53" s="12">
        <v>1</v>
      </c>
      <c r="F53" s="12">
        <v>0</v>
      </c>
      <c r="G53" s="12">
        <v>0</v>
      </c>
      <c r="H53" s="12">
        <f t="shared" si="0"/>
        <v>4</v>
      </c>
    </row>
    <row r="54" spans="1:8" ht="11.25">
      <c r="A54" s="5" t="s">
        <v>63</v>
      </c>
      <c r="B54" s="12">
        <v>0</v>
      </c>
      <c r="C54" s="12">
        <v>0</v>
      </c>
      <c r="D54" s="12">
        <v>2</v>
      </c>
      <c r="E54" s="12">
        <v>0</v>
      </c>
      <c r="F54" s="12">
        <v>0</v>
      </c>
      <c r="G54" s="12">
        <v>0</v>
      </c>
      <c r="H54" s="12">
        <f t="shared" si="0"/>
        <v>2</v>
      </c>
    </row>
    <row r="55" spans="1:9" ht="11.25">
      <c r="A55" s="5" t="s">
        <v>64</v>
      </c>
      <c r="B55" s="12">
        <v>8</v>
      </c>
      <c r="C55" s="12">
        <v>38</v>
      </c>
      <c r="D55" s="12">
        <v>86</v>
      </c>
      <c r="E55" s="12">
        <v>1</v>
      </c>
      <c r="F55" s="12">
        <v>0</v>
      </c>
      <c r="G55" s="12">
        <v>0</v>
      </c>
      <c r="H55" s="12">
        <f t="shared" si="0"/>
        <v>133</v>
      </c>
      <c r="I55" s="13" t="s">
        <v>18</v>
      </c>
    </row>
    <row r="56" spans="1:9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f t="shared" si="0"/>
        <v>0</v>
      </c>
      <c r="I56" s="13"/>
    </row>
    <row r="57" spans="1:9" ht="11.25">
      <c r="A57" s="5" t="s">
        <v>66</v>
      </c>
      <c r="B57" s="12">
        <v>12</v>
      </c>
      <c r="C57" s="12">
        <v>71</v>
      </c>
      <c r="D57" s="12">
        <v>234</v>
      </c>
      <c r="E57" s="12">
        <v>4</v>
      </c>
      <c r="F57" s="12">
        <v>0</v>
      </c>
      <c r="G57" s="12">
        <v>0</v>
      </c>
      <c r="H57" s="12">
        <f t="shared" si="0"/>
        <v>321</v>
      </c>
      <c r="I57" s="13"/>
    </row>
    <row r="58" spans="1:9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si="0"/>
        <v>0</v>
      </c>
      <c r="I58" s="13"/>
    </row>
    <row r="59" spans="1:9" ht="11.25">
      <c r="A59" s="5" t="s">
        <v>68</v>
      </c>
      <c r="B59" s="12">
        <v>1</v>
      </c>
      <c r="C59" s="12">
        <v>3</v>
      </c>
      <c r="D59" s="12">
        <v>1</v>
      </c>
      <c r="E59" s="12">
        <v>0</v>
      </c>
      <c r="F59" s="12">
        <v>0</v>
      </c>
      <c r="G59" s="12">
        <v>0</v>
      </c>
      <c r="H59" s="12">
        <f t="shared" si="0"/>
        <v>5</v>
      </c>
      <c r="I59" s="13"/>
    </row>
    <row r="60" spans="1:9" ht="11.25">
      <c r="A60" s="5" t="s">
        <v>69</v>
      </c>
      <c r="B60" s="12">
        <v>0</v>
      </c>
      <c r="C60" s="12">
        <v>8</v>
      </c>
      <c r="D60" s="12">
        <v>25</v>
      </c>
      <c r="E60" s="12">
        <v>0</v>
      </c>
      <c r="F60" s="12">
        <v>0</v>
      </c>
      <c r="G60" s="12">
        <v>0</v>
      </c>
      <c r="H60" s="12">
        <f t="shared" si="0"/>
        <v>33</v>
      </c>
      <c r="I60" s="13"/>
    </row>
    <row r="61" spans="1:9" ht="11.25">
      <c r="A61" s="5" t="s">
        <v>70</v>
      </c>
      <c r="B61" s="12">
        <v>1</v>
      </c>
      <c r="C61" s="12">
        <v>4</v>
      </c>
      <c r="D61" s="12">
        <v>6</v>
      </c>
      <c r="E61" s="12">
        <v>0</v>
      </c>
      <c r="F61" s="12">
        <v>0</v>
      </c>
      <c r="G61" s="12">
        <v>0</v>
      </c>
      <c r="H61" s="12">
        <f t="shared" si="0"/>
        <v>11</v>
      </c>
      <c r="I61" s="13"/>
    </row>
    <row r="62" spans="1:9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0"/>
        <v>0</v>
      </c>
      <c r="I62" s="13"/>
    </row>
    <row r="63" spans="1:9" ht="11.25">
      <c r="A63" s="5" t="s">
        <v>72</v>
      </c>
      <c r="B63" s="12">
        <v>5</v>
      </c>
      <c r="C63" s="12">
        <v>22</v>
      </c>
      <c r="D63" s="12">
        <v>32</v>
      </c>
      <c r="E63" s="12">
        <v>1</v>
      </c>
      <c r="F63" s="12">
        <v>0</v>
      </c>
      <c r="G63" s="12">
        <v>0</v>
      </c>
      <c r="H63" s="12">
        <f t="shared" si="0"/>
        <v>60</v>
      </c>
      <c r="I63" s="13"/>
    </row>
    <row r="64" spans="1:9" ht="11.25">
      <c r="A64" s="5" t="s">
        <v>73</v>
      </c>
      <c r="B64" s="12">
        <v>10</v>
      </c>
      <c r="C64" s="12">
        <v>223</v>
      </c>
      <c r="D64" s="12">
        <v>909</v>
      </c>
      <c r="E64" s="12">
        <v>0</v>
      </c>
      <c r="F64" s="12">
        <v>0</v>
      </c>
      <c r="G64" s="12">
        <v>0</v>
      </c>
      <c r="H64" s="12">
        <f t="shared" si="0"/>
        <v>1142</v>
      </c>
      <c r="I64" s="13"/>
    </row>
    <row r="65" spans="1:9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 t="shared" si="0"/>
        <v>0</v>
      </c>
      <c r="I65" s="13"/>
    </row>
    <row r="66" spans="1:9" ht="11.25">
      <c r="A66" s="5" t="s">
        <v>74</v>
      </c>
      <c r="B66" s="12">
        <v>0</v>
      </c>
      <c r="C66" s="12">
        <v>2</v>
      </c>
      <c r="D66" s="12">
        <v>4</v>
      </c>
      <c r="E66" s="12">
        <v>0</v>
      </c>
      <c r="F66" s="12">
        <v>0</v>
      </c>
      <c r="G66" s="12">
        <v>0</v>
      </c>
      <c r="H66" s="12">
        <f t="shared" si="0"/>
        <v>6</v>
      </c>
      <c r="I66" s="13"/>
    </row>
    <row r="67" spans="1:9" ht="11.25">
      <c r="A67" s="5" t="s">
        <v>16</v>
      </c>
      <c r="B67" s="12">
        <f aca="true" t="shared" si="1" ref="B67:G67">SUM(B7:B66)</f>
        <v>395</v>
      </c>
      <c r="C67" s="12">
        <f t="shared" si="1"/>
        <v>2320</v>
      </c>
      <c r="D67" s="12">
        <f t="shared" si="1"/>
        <v>9252</v>
      </c>
      <c r="E67" s="12">
        <f t="shared" si="1"/>
        <v>39</v>
      </c>
      <c r="F67" s="12">
        <f t="shared" si="1"/>
        <v>3</v>
      </c>
      <c r="G67" s="12">
        <f t="shared" si="1"/>
        <v>0</v>
      </c>
      <c r="H67" s="12">
        <f>SUM(B67:G67)</f>
        <v>12009</v>
      </c>
      <c r="I67" s="13"/>
    </row>
    <row r="68" ht="11.25">
      <c r="A68" s="8"/>
    </row>
  </sheetData>
  <mergeCells count="1">
    <mergeCell ref="I55:I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80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4</v>
      </c>
      <c r="G7" s="6">
        <f>SUM(annoiscDIV!G7:G8)</f>
        <v>9</v>
      </c>
      <c r="H7" s="6">
        <f>SUM(annoiscDIV!H7:H8)</f>
        <v>20</v>
      </c>
      <c r="I7" s="6">
        <f>SUM(annoiscDIV!I7:I8)</f>
        <v>36</v>
      </c>
      <c r="J7" s="6">
        <f>SUM(annoiscDIV!J7:J8)</f>
        <v>77</v>
      </c>
      <c r="K7" s="6">
        <f>SUM(annoiscDIV!K7:K8)</f>
        <v>146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>annoiscDIV!K9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>SUM(annoiscDIV!K10:K14)</f>
        <v>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0</v>
      </c>
      <c r="D10" s="6">
        <f>SUM(annoiscDIV!D15:D37)</f>
        <v>0</v>
      </c>
      <c r="E10" s="6">
        <f>SUM(annoiscDIV!E15:E37)</f>
        <v>19</v>
      </c>
      <c r="F10" s="6">
        <f>SUM(annoiscDIV!F15:F37)</f>
        <v>60</v>
      </c>
      <c r="G10" s="6">
        <f>SUM(annoiscDIV!G15:G37)</f>
        <v>253</v>
      </c>
      <c r="H10" s="6">
        <f>SUM(annoiscDIV!H15:H37)</f>
        <v>466</v>
      </c>
      <c r="I10" s="6">
        <f>SUM(annoiscDIV!I15:I37)</f>
        <v>752</v>
      </c>
      <c r="J10" s="6">
        <f>SUM(annoiscDIV!J15:J37)</f>
        <v>1369</v>
      </c>
      <c r="K10" s="6">
        <f>SUM(annoiscDIV!K15:K37)</f>
        <v>2920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>SUM(annoiscDIV!K38:K39)</f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10</v>
      </c>
      <c r="F12" s="6">
        <f>SUM(annoiscDIV!F40)</f>
        <v>37</v>
      </c>
      <c r="G12" s="6">
        <f>SUM(annoiscDIV!G40)</f>
        <v>156</v>
      </c>
      <c r="H12" s="6">
        <f>SUM(annoiscDIV!H40)</f>
        <v>336</v>
      </c>
      <c r="I12" s="6">
        <f>SUM(annoiscDIV!I40)</f>
        <v>991</v>
      </c>
      <c r="J12" s="6">
        <f>SUM(annoiscDIV!J40)</f>
        <v>3711</v>
      </c>
      <c r="K12" s="6">
        <f>SUM(annoiscDIV!K40)</f>
        <v>5241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0</v>
      </c>
      <c r="D13" s="6">
        <f>SUM(annoiscDIV!D41:D43)</f>
        <v>0</v>
      </c>
      <c r="E13" s="6">
        <f>SUM(annoiscDIV!E41:E43)</f>
        <v>16</v>
      </c>
      <c r="F13" s="6">
        <f>SUM(annoiscDIV!F41:F43)</f>
        <v>59</v>
      </c>
      <c r="G13" s="6">
        <f>SUM(annoiscDIV!G41:G43)</f>
        <v>128</v>
      </c>
      <c r="H13" s="6">
        <f>SUM(annoiscDIV!H41:H43)</f>
        <v>174</v>
      </c>
      <c r="I13" s="6">
        <f>SUM(annoiscDIV!I41:I43)</f>
        <v>177</v>
      </c>
      <c r="J13" s="6">
        <f>SUM(annoiscDIV!J41:J43)</f>
        <v>226</v>
      </c>
      <c r="K13" s="6">
        <f>SUM(annoiscDIV!K41:K43)</f>
        <v>780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1</v>
      </c>
      <c r="I14" s="6">
        <f>SUM(annoiscDIV!I44)</f>
        <v>6</v>
      </c>
      <c r="J14" s="6">
        <f>SUM(annoiscDIV!J44)</f>
        <v>0</v>
      </c>
      <c r="K14" s="6">
        <f>SUM(annoiscDIV!K44)</f>
        <v>7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0</v>
      </c>
      <c r="F15" s="6">
        <f>SUM(annoiscDIV!F45:F49)</f>
        <v>12</v>
      </c>
      <c r="G15" s="6">
        <f>SUM(annoiscDIV!G45:G49)</f>
        <v>118</v>
      </c>
      <c r="H15" s="6">
        <f>SUM(annoiscDIV!H45:H49)</f>
        <v>254</v>
      </c>
      <c r="I15" s="6">
        <f>SUM(annoiscDIV!I45:I49)</f>
        <v>334</v>
      </c>
      <c r="J15" s="6">
        <f>SUM(annoiscDIV!J45:J49)</f>
        <v>480</v>
      </c>
      <c r="K15" s="6">
        <f>SUM(annoiscDIV!K45:K49)</f>
        <v>1198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0</v>
      </c>
      <c r="I16" s="6">
        <f>SUM(annoiscDIV!I50:I52)</f>
        <v>0</v>
      </c>
      <c r="J16" s="6">
        <f>SUM(annoiscDIV!J50:J52)</f>
        <v>0</v>
      </c>
      <c r="K16" s="6">
        <f>SUM(annoiscDIV!K50:K52)</f>
        <v>0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5</v>
      </c>
      <c r="G17" s="6">
        <f>SUM(annoiscDIV!G53:G57)</f>
        <v>12</v>
      </c>
      <c r="H17" s="6">
        <f>SUM(annoiscDIV!H53:H57)</f>
        <v>47</v>
      </c>
      <c r="I17" s="6">
        <f>SUM(annoiscDIV!I53:I57)</f>
        <v>96</v>
      </c>
      <c r="J17" s="6">
        <f>SUM(annoiscDIV!J53:J57)</f>
        <v>300</v>
      </c>
      <c r="K17" s="6">
        <f>SUM(annoiscDIV!K53:K57)</f>
        <v>460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>SUM(annoiscDIV!K58)</f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0</v>
      </c>
      <c r="I19" s="6">
        <f>SUM(annoiscDIV!I59)</f>
        <v>2</v>
      </c>
      <c r="J19" s="6">
        <f>SUM(annoiscDIV!J59)</f>
        <v>3</v>
      </c>
      <c r="K19" s="6">
        <f>SUM(annoiscDIV!K59)</f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1</v>
      </c>
      <c r="H20" s="6">
        <f>SUM(annoiscDIV!H60)</f>
        <v>4</v>
      </c>
      <c r="I20" s="6">
        <f>SUM(annoiscDIV!I60)</f>
        <v>11</v>
      </c>
      <c r="J20" s="6">
        <f>SUM(annoiscDIV!J60)</f>
        <v>17</v>
      </c>
      <c r="K20" s="6">
        <f>SUM(annoiscDIV!K60)</f>
        <v>33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9</v>
      </c>
      <c r="F21" s="6">
        <f>SUM(annoiscDIV!F61:F64)</f>
        <v>92</v>
      </c>
      <c r="G21" s="6">
        <f>SUM(annoiscDIV!G61:G64)</f>
        <v>160</v>
      </c>
      <c r="H21" s="6">
        <f>SUM(annoiscDIV!H61:H64)</f>
        <v>229</v>
      </c>
      <c r="I21" s="6">
        <f>SUM(annoiscDIV!I61:I64)</f>
        <v>279</v>
      </c>
      <c r="J21" s="6">
        <f>SUM(annoiscDIV!J61:J64)</f>
        <v>444</v>
      </c>
      <c r="K21" s="6">
        <f>SUM(annoiscDIV!K61:K64)</f>
        <v>1213</v>
      </c>
    </row>
    <row r="22" spans="1:11" ht="11.25">
      <c r="A22" s="5" t="s">
        <v>97</v>
      </c>
      <c r="B22" s="6">
        <f>annoiscDIV!B65</f>
        <v>0</v>
      </c>
      <c r="C22" s="6">
        <f>annoiscDIV!C65</f>
        <v>0</v>
      </c>
      <c r="D22" s="6">
        <f>annoiscDIV!D65</f>
        <v>0</v>
      </c>
      <c r="E22" s="6">
        <f>annoiscDIV!E65</f>
        <v>0</v>
      </c>
      <c r="F22" s="6">
        <f>annoiscDIV!F65</f>
        <v>0</v>
      </c>
      <c r="G22" s="6">
        <f>annoiscDIV!G65</f>
        <v>0</v>
      </c>
      <c r="H22" s="6">
        <f>annoiscDIV!H65</f>
        <v>0</v>
      </c>
      <c r="I22" s="6">
        <f>annoiscDIV!I65</f>
        <v>0</v>
      </c>
      <c r="J22" s="6">
        <f>annoiscDIV!J65</f>
        <v>0</v>
      </c>
      <c r="K22" s="6">
        <f>annoiscDIV!K65</f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1</v>
      </c>
      <c r="I23" s="6">
        <f>annoiscDIV!I66</f>
        <v>0</v>
      </c>
      <c r="J23" s="6">
        <f>annoiscDIV!J66</f>
        <v>5</v>
      </c>
      <c r="K23" s="6">
        <f>annoiscDIV!K66</f>
        <v>6</v>
      </c>
    </row>
    <row r="24" spans="1:11" ht="11.25">
      <c r="A24" s="5" t="s">
        <v>16</v>
      </c>
      <c r="B24" s="6">
        <f aca="true" t="shared" si="0" ref="B24:K24">SUM(B7:B23)</f>
        <v>1</v>
      </c>
      <c r="C24" s="6">
        <f t="shared" si="0"/>
        <v>0</v>
      </c>
      <c r="D24" s="6">
        <f t="shared" si="0"/>
        <v>0</v>
      </c>
      <c r="E24" s="6">
        <f t="shared" si="0"/>
        <v>54</v>
      </c>
      <c r="F24" s="6">
        <f t="shared" si="0"/>
        <v>269</v>
      </c>
      <c r="G24" s="6">
        <f t="shared" si="0"/>
        <v>837</v>
      </c>
      <c r="H24" s="6">
        <f t="shared" si="0"/>
        <v>1532</v>
      </c>
      <c r="I24" s="6">
        <f t="shared" si="0"/>
        <v>2684</v>
      </c>
      <c r="J24" s="6">
        <f t="shared" si="0"/>
        <v>6632</v>
      </c>
      <c r="K24" s="6">
        <f t="shared" si="0"/>
        <v>12009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5905511811023623" bottom="0.3937007874015748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B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37">
      <selection activeCell="N62" sqref="N62"/>
    </sheetView>
  </sheetViews>
  <sheetFormatPr defaultColWidth="9.140625" defaultRowHeight="12.75"/>
  <cols>
    <col min="1" max="1" width="31.7109375" style="1" customWidth="1"/>
    <col min="2" max="11" width="5.7109375" style="1" customWidth="1"/>
    <col min="12" max="16384" width="9.140625" style="1" customWidth="1"/>
  </cols>
  <sheetData>
    <row r="1" ht="12.75">
      <c r="A1" s="10" t="s">
        <v>99</v>
      </c>
    </row>
    <row r="2" ht="12.75">
      <c r="A2" s="10" t="s">
        <v>17</v>
      </c>
    </row>
    <row r="3" ht="11.25">
      <c r="A3" s="11" t="s">
        <v>83</v>
      </c>
    </row>
    <row r="5" spans="1:11" ht="49.5" customHeight="1">
      <c r="A5" s="9" t="s">
        <v>81</v>
      </c>
      <c r="B5" s="2" t="s">
        <v>92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21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9</v>
      </c>
      <c r="H7" s="12">
        <v>19</v>
      </c>
      <c r="I7" s="12">
        <v>36</v>
      </c>
      <c r="J7" s="12">
        <v>77</v>
      </c>
      <c r="K7" s="12">
        <f>SUM(B7:J7)</f>
        <v>145</v>
      </c>
    </row>
    <row r="8" spans="1:11" ht="11.25">
      <c r="A8" s="5" t="s">
        <v>22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f aca="true" t="shared" si="0" ref="K8:K66">SUM(B8:J8)</f>
        <v>1</v>
      </c>
    </row>
    <row r="9" spans="1:11" ht="11.25">
      <c r="A9" s="5" t="s">
        <v>23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</row>
    <row r="10" spans="1:11" ht="11.25">
      <c r="A10" s="5" t="s">
        <v>76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</row>
    <row r="11" spans="1:11" ht="11.25">
      <c r="A11" s="5" t="s">
        <v>24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1" ht="11.25">
      <c r="A12" s="5" t="s">
        <v>77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1" ht="11.25">
      <c r="A13" s="5" t="s">
        <v>78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1:11" ht="11.25">
      <c r="A14" s="5" t="s">
        <v>25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1:11" ht="11.25">
      <c r="A15" s="5" t="s">
        <v>26</v>
      </c>
      <c r="B15" s="12">
        <v>0</v>
      </c>
      <c r="C15" s="12">
        <v>0</v>
      </c>
      <c r="D15" s="12">
        <v>0</v>
      </c>
      <c r="E15" s="12">
        <v>2</v>
      </c>
      <c r="F15" s="12">
        <v>7</v>
      </c>
      <c r="G15" s="12">
        <v>31</v>
      </c>
      <c r="H15" s="12">
        <v>85</v>
      </c>
      <c r="I15" s="12">
        <v>215</v>
      </c>
      <c r="J15" s="12">
        <v>475</v>
      </c>
      <c r="K15" s="12">
        <f t="shared" si="0"/>
        <v>815</v>
      </c>
    </row>
    <row r="16" spans="1:11" ht="11.25">
      <c r="A16" s="5" t="s">
        <v>79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1" ht="11.25">
      <c r="A17" s="5" t="s">
        <v>27</v>
      </c>
      <c r="B17" s="12">
        <v>0</v>
      </c>
      <c r="C17" s="12">
        <v>0</v>
      </c>
      <c r="D17" s="12">
        <v>0</v>
      </c>
      <c r="E17" s="12">
        <v>2</v>
      </c>
      <c r="F17" s="12">
        <v>2</v>
      </c>
      <c r="G17" s="12">
        <v>9</v>
      </c>
      <c r="H17" s="12">
        <v>11</v>
      </c>
      <c r="I17" s="12">
        <v>17</v>
      </c>
      <c r="J17" s="12">
        <v>41</v>
      </c>
      <c r="K17" s="12">
        <f t="shared" si="0"/>
        <v>82</v>
      </c>
    </row>
    <row r="18" spans="1:11" ht="11.25">
      <c r="A18" s="5" t="s">
        <v>28</v>
      </c>
      <c r="B18" s="12">
        <v>0</v>
      </c>
      <c r="C18" s="12">
        <v>0</v>
      </c>
      <c r="D18" s="12">
        <v>0</v>
      </c>
      <c r="E18" s="12">
        <v>2</v>
      </c>
      <c r="F18" s="12">
        <v>3</v>
      </c>
      <c r="G18" s="12">
        <v>14</v>
      </c>
      <c r="H18" s="12">
        <v>26</v>
      </c>
      <c r="I18" s="12">
        <v>38</v>
      </c>
      <c r="J18" s="12">
        <v>80</v>
      </c>
      <c r="K18" s="12">
        <f t="shared" si="0"/>
        <v>163</v>
      </c>
    </row>
    <row r="19" spans="1:11" ht="11.25">
      <c r="A19" s="5" t="s">
        <v>29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11</v>
      </c>
      <c r="H19" s="12">
        <v>21</v>
      </c>
      <c r="I19" s="12">
        <v>11</v>
      </c>
      <c r="J19" s="12">
        <v>20</v>
      </c>
      <c r="K19" s="12">
        <f t="shared" si="0"/>
        <v>63</v>
      </c>
    </row>
    <row r="20" spans="1:11" ht="11.25">
      <c r="A20" s="5" t="s">
        <v>30</v>
      </c>
      <c r="B20" s="12">
        <v>0</v>
      </c>
      <c r="C20" s="12">
        <v>0</v>
      </c>
      <c r="D20" s="12">
        <v>0</v>
      </c>
      <c r="E20" s="12">
        <v>4</v>
      </c>
      <c r="F20" s="12">
        <v>4</v>
      </c>
      <c r="G20" s="12">
        <v>20</v>
      </c>
      <c r="H20" s="12">
        <v>27</v>
      </c>
      <c r="I20" s="12">
        <v>50</v>
      </c>
      <c r="J20" s="12">
        <v>41</v>
      </c>
      <c r="K20" s="12">
        <f t="shared" si="0"/>
        <v>146</v>
      </c>
    </row>
    <row r="21" spans="1:11" ht="11.25">
      <c r="A21" s="5" t="s">
        <v>31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2</v>
      </c>
      <c r="H21" s="12">
        <v>3</v>
      </c>
      <c r="I21" s="12">
        <v>2</v>
      </c>
      <c r="J21" s="12">
        <v>5</v>
      </c>
      <c r="K21" s="12">
        <f t="shared" si="0"/>
        <v>12</v>
      </c>
    </row>
    <row r="22" spans="1:11" ht="11.25">
      <c r="A22" s="5" t="s">
        <v>32</v>
      </c>
      <c r="B22" s="12">
        <v>0</v>
      </c>
      <c r="C22" s="12">
        <v>0</v>
      </c>
      <c r="D22" s="12">
        <v>0</v>
      </c>
      <c r="E22" s="12">
        <v>2</v>
      </c>
      <c r="F22" s="12">
        <v>1</v>
      </c>
      <c r="G22" s="12">
        <v>16</v>
      </c>
      <c r="H22" s="12">
        <v>20</v>
      </c>
      <c r="I22" s="12">
        <v>27</v>
      </c>
      <c r="J22" s="12">
        <v>33</v>
      </c>
      <c r="K22" s="12">
        <f t="shared" si="0"/>
        <v>99</v>
      </c>
    </row>
    <row r="23" spans="1:11" ht="11.25">
      <c r="A23" s="5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</row>
    <row r="24" spans="1:11" ht="11.25">
      <c r="A24" s="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2</v>
      </c>
      <c r="H24" s="12">
        <v>7</v>
      </c>
      <c r="I24" s="12">
        <v>2</v>
      </c>
      <c r="J24" s="12">
        <v>1</v>
      </c>
      <c r="K24" s="12">
        <f t="shared" si="0"/>
        <v>12</v>
      </c>
    </row>
    <row r="25" spans="1:11" ht="11.25">
      <c r="A25" s="5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4</v>
      </c>
      <c r="H25" s="12">
        <v>5</v>
      </c>
      <c r="I25" s="12">
        <v>13</v>
      </c>
      <c r="J25" s="12">
        <v>12</v>
      </c>
      <c r="K25" s="12">
        <f t="shared" si="0"/>
        <v>34</v>
      </c>
    </row>
    <row r="26" spans="1:11" ht="11.25">
      <c r="A26" s="5" t="s">
        <v>36</v>
      </c>
      <c r="B26" s="12">
        <v>0</v>
      </c>
      <c r="C26" s="12">
        <v>0</v>
      </c>
      <c r="D26" s="12">
        <v>0</v>
      </c>
      <c r="E26" s="12">
        <v>4</v>
      </c>
      <c r="F26" s="12">
        <v>9</v>
      </c>
      <c r="G26" s="12">
        <v>19</v>
      </c>
      <c r="H26" s="12">
        <v>29</v>
      </c>
      <c r="I26" s="12">
        <v>36</v>
      </c>
      <c r="J26" s="12">
        <v>48</v>
      </c>
      <c r="K26" s="12">
        <f t="shared" si="0"/>
        <v>145</v>
      </c>
    </row>
    <row r="27" spans="1:11" ht="11.25">
      <c r="A27" s="5" t="s">
        <v>37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1</v>
      </c>
      <c r="I27" s="12">
        <v>1</v>
      </c>
      <c r="J27" s="12">
        <v>0</v>
      </c>
      <c r="K27" s="12">
        <f t="shared" si="0"/>
        <v>4</v>
      </c>
    </row>
    <row r="28" spans="1:11" ht="11.25">
      <c r="A28" s="5" t="s">
        <v>38</v>
      </c>
      <c r="B28" s="12">
        <v>1</v>
      </c>
      <c r="C28" s="12">
        <v>0</v>
      </c>
      <c r="D28" s="12">
        <v>0</v>
      </c>
      <c r="E28" s="12">
        <v>1</v>
      </c>
      <c r="F28" s="12">
        <v>12</v>
      </c>
      <c r="G28" s="12">
        <v>60</v>
      </c>
      <c r="H28" s="12">
        <v>93</v>
      </c>
      <c r="I28" s="12">
        <v>126</v>
      </c>
      <c r="J28" s="12">
        <v>296</v>
      </c>
      <c r="K28" s="12">
        <f t="shared" si="0"/>
        <v>589</v>
      </c>
    </row>
    <row r="29" spans="1:11" ht="11.25">
      <c r="A29" s="5" t="s">
        <v>39</v>
      </c>
      <c r="B29" s="12">
        <v>0</v>
      </c>
      <c r="C29" s="12">
        <v>0</v>
      </c>
      <c r="D29" s="12">
        <v>0</v>
      </c>
      <c r="E29" s="12">
        <v>2</v>
      </c>
      <c r="F29" s="12">
        <v>11</v>
      </c>
      <c r="G29" s="12">
        <v>21</v>
      </c>
      <c r="H29" s="12">
        <v>52</v>
      </c>
      <c r="I29" s="12">
        <v>64</v>
      </c>
      <c r="J29" s="12">
        <v>126</v>
      </c>
      <c r="K29" s="12">
        <f t="shared" si="0"/>
        <v>276</v>
      </c>
    </row>
    <row r="30" spans="1:11" ht="11.25">
      <c r="A30" s="5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1</v>
      </c>
      <c r="J30" s="12">
        <v>2</v>
      </c>
      <c r="K30" s="12">
        <f t="shared" si="0"/>
        <v>4</v>
      </c>
    </row>
    <row r="31" spans="1:11" ht="11.25">
      <c r="A31" s="5" t="s">
        <v>41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3</v>
      </c>
      <c r="H31" s="12">
        <v>12</v>
      </c>
      <c r="I31" s="12">
        <v>17</v>
      </c>
      <c r="J31" s="12">
        <v>26</v>
      </c>
      <c r="K31" s="12">
        <f t="shared" si="0"/>
        <v>58</v>
      </c>
    </row>
    <row r="32" spans="1:11" ht="11.25">
      <c r="A32" s="5" t="s">
        <v>42</v>
      </c>
      <c r="B32" s="12">
        <v>0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4</v>
      </c>
      <c r="I32" s="12">
        <v>8</v>
      </c>
      <c r="J32" s="12">
        <v>12</v>
      </c>
      <c r="K32" s="12">
        <f t="shared" si="0"/>
        <v>28</v>
      </c>
    </row>
    <row r="33" spans="1:11" ht="11.25">
      <c r="A33" s="5" t="s">
        <v>43</v>
      </c>
      <c r="B33" s="12">
        <v>0</v>
      </c>
      <c r="C33" s="12">
        <v>0</v>
      </c>
      <c r="D33" s="12">
        <v>0</v>
      </c>
      <c r="E33" s="12">
        <v>0</v>
      </c>
      <c r="F33" s="12">
        <v>1</v>
      </c>
      <c r="G33" s="12">
        <v>10</v>
      </c>
      <c r="H33" s="12">
        <v>31</v>
      </c>
      <c r="I33" s="12">
        <v>48</v>
      </c>
      <c r="J33" s="12">
        <v>39</v>
      </c>
      <c r="K33" s="12">
        <f t="shared" si="0"/>
        <v>129</v>
      </c>
    </row>
    <row r="34" spans="1:11" ht="11.25">
      <c r="A34" s="5" t="s">
        <v>44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12">
        <v>3</v>
      </c>
      <c r="I34" s="12">
        <v>2</v>
      </c>
      <c r="J34" s="12">
        <v>5</v>
      </c>
      <c r="K34" s="12">
        <f t="shared" si="0"/>
        <v>11</v>
      </c>
    </row>
    <row r="35" spans="1:11" ht="11.25">
      <c r="A35" s="5" t="s">
        <v>45</v>
      </c>
      <c r="B35" s="12">
        <v>0</v>
      </c>
      <c r="C35" s="12">
        <v>0</v>
      </c>
      <c r="D35" s="12">
        <v>0</v>
      </c>
      <c r="E35" s="12">
        <v>0</v>
      </c>
      <c r="F35" s="12">
        <v>2</v>
      </c>
      <c r="G35" s="12">
        <v>4</v>
      </c>
      <c r="H35" s="12">
        <v>6</v>
      </c>
      <c r="I35" s="12">
        <v>6</v>
      </c>
      <c r="J35" s="12">
        <v>33</v>
      </c>
      <c r="K35" s="12">
        <f t="shared" si="0"/>
        <v>51</v>
      </c>
    </row>
    <row r="36" spans="1:11" ht="11.25">
      <c r="A36" s="5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7</v>
      </c>
      <c r="G36" s="12">
        <v>20</v>
      </c>
      <c r="H36" s="12">
        <v>30</v>
      </c>
      <c r="I36" s="12">
        <v>67</v>
      </c>
      <c r="J36" s="12">
        <v>73</v>
      </c>
      <c r="K36" s="12">
        <f t="shared" si="0"/>
        <v>197</v>
      </c>
    </row>
    <row r="37" spans="1:11" ht="11.25">
      <c r="A37" s="5" t="s">
        <v>47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1</v>
      </c>
      <c r="K37" s="12">
        <f t="shared" si="0"/>
        <v>2</v>
      </c>
    </row>
    <row r="38" spans="1:11" ht="11.25">
      <c r="A38" s="5" t="s">
        <v>48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</row>
    <row r="39" spans="1:11" ht="11.25">
      <c r="A39" s="5" t="s">
        <v>49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</row>
    <row r="40" spans="1:11" ht="11.25">
      <c r="A40" s="5" t="s">
        <v>50</v>
      </c>
      <c r="B40" s="12">
        <v>0</v>
      </c>
      <c r="C40" s="12">
        <v>0</v>
      </c>
      <c r="D40" s="12">
        <v>0</v>
      </c>
      <c r="E40" s="12">
        <v>10</v>
      </c>
      <c r="F40" s="12">
        <v>37</v>
      </c>
      <c r="G40" s="12">
        <v>156</v>
      </c>
      <c r="H40" s="12">
        <v>336</v>
      </c>
      <c r="I40" s="12">
        <v>991</v>
      </c>
      <c r="J40" s="12">
        <v>3711</v>
      </c>
      <c r="K40" s="12">
        <f t="shared" si="0"/>
        <v>5241</v>
      </c>
    </row>
    <row r="41" spans="1:11" ht="11.25">
      <c r="A41" s="5" t="s">
        <v>51</v>
      </c>
      <c r="B41" s="12">
        <v>0</v>
      </c>
      <c r="C41" s="12">
        <v>0</v>
      </c>
      <c r="D41" s="12">
        <v>0</v>
      </c>
      <c r="E41" s="12">
        <v>10</v>
      </c>
      <c r="F41" s="12">
        <v>45</v>
      </c>
      <c r="G41" s="12">
        <v>114</v>
      </c>
      <c r="H41" s="12">
        <v>121</v>
      </c>
      <c r="I41" s="12">
        <v>124</v>
      </c>
      <c r="J41" s="12">
        <v>158</v>
      </c>
      <c r="K41" s="12">
        <f t="shared" si="0"/>
        <v>572</v>
      </c>
    </row>
    <row r="42" spans="1:11" ht="11.25">
      <c r="A42" s="5" t="s">
        <v>52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5</v>
      </c>
      <c r="I42" s="12">
        <v>1</v>
      </c>
      <c r="J42" s="12">
        <v>0</v>
      </c>
      <c r="K42" s="12">
        <f t="shared" si="0"/>
        <v>6</v>
      </c>
    </row>
    <row r="43" spans="1:11" ht="11.25">
      <c r="A43" s="5" t="s">
        <v>53</v>
      </c>
      <c r="B43" s="12">
        <v>0</v>
      </c>
      <c r="C43" s="12">
        <v>0</v>
      </c>
      <c r="D43" s="12">
        <v>0</v>
      </c>
      <c r="E43" s="12">
        <v>6</v>
      </c>
      <c r="F43" s="12">
        <v>14</v>
      </c>
      <c r="G43" s="12">
        <v>14</v>
      </c>
      <c r="H43" s="12">
        <v>48</v>
      </c>
      <c r="I43" s="12">
        <v>52</v>
      </c>
      <c r="J43" s="12">
        <v>68</v>
      </c>
      <c r="K43" s="12">
        <f t="shared" si="0"/>
        <v>202</v>
      </c>
    </row>
    <row r="44" spans="1:11" ht="11.25">
      <c r="A44" s="5" t="s">
        <v>54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6</v>
      </c>
      <c r="J44" s="12">
        <v>0</v>
      </c>
      <c r="K44" s="12">
        <f t="shared" si="0"/>
        <v>7</v>
      </c>
    </row>
    <row r="45" spans="1:11" ht="11.25">
      <c r="A45" s="5" t="s">
        <v>55</v>
      </c>
      <c r="B45" s="12">
        <v>0</v>
      </c>
      <c r="C45" s="12">
        <v>0</v>
      </c>
      <c r="D45" s="12">
        <v>0</v>
      </c>
      <c r="E45" s="12">
        <v>0</v>
      </c>
      <c r="F45" s="12">
        <v>11</v>
      </c>
      <c r="G45" s="12">
        <v>117</v>
      </c>
      <c r="H45" s="12">
        <v>251</v>
      </c>
      <c r="I45" s="12">
        <v>328</v>
      </c>
      <c r="J45" s="12">
        <v>453</v>
      </c>
      <c r="K45" s="12">
        <f t="shared" si="0"/>
        <v>1160</v>
      </c>
    </row>
    <row r="46" spans="1:11" ht="11.25">
      <c r="A46" s="5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0</v>
      </c>
      <c r="J46" s="12">
        <v>0</v>
      </c>
      <c r="K46" s="12">
        <f t="shared" si="0"/>
        <v>1</v>
      </c>
    </row>
    <row r="47" spans="1:11" ht="11.25">
      <c r="A47" s="5" t="s">
        <v>75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 t="shared" si="0"/>
        <v>0</v>
      </c>
    </row>
    <row r="48" spans="1:11" ht="11.25">
      <c r="A48" s="5" t="s">
        <v>57</v>
      </c>
      <c r="B48" s="12">
        <v>0</v>
      </c>
      <c r="C48" s="12">
        <v>0</v>
      </c>
      <c r="D48" s="12">
        <v>0</v>
      </c>
      <c r="E48" s="12">
        <v>0</v>
      </c>
      <c r="F48" s="12">
        <v>1</v>
      </c>
      <c r="G48" s="12">
        <v>0</v>
      </c>
      <c r="H48" s="12">
        <v>3</v>
      </c>
      <c r="I48" s="12">
        <v>1</v>
      </c>
      <c r="J48" s="12">
        <v>15</v>
      </c>
      <c r="K48" s="12">
        <f t="shared" si="0"/>
        <v>20</v>
      </c>
    </row>
    <row r="49" spans="1:11" ht="11.25">
      <c r="A49" s="5" t="s">
        <v>58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5</v>
      </c>
      <c r="J49" s="12">
        <v>12</v>
      </c>
      <c r="K49" s="12">
        <f t="shared" si="0"/>
        <v>17</v>
      </c>
    </row>
    <row r="50" spans="1:11" ht="11.25">
      <c r="A50" s="5" t="s">
        <v>59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</row>
    <row r="51" spans="1:11" ht="11.25">
      <c r="A51" s="5" t="s">
        <v>60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</row>
    <row r="52" spans="1:11" ht="11.25">
      <c r="A52" s="5" t="s">
        <v>61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 t="shared" si="0"/>
        <v>0</v>
      </c>
    </row>
    <row r="53" spans="1:11" ht="11.25">
      <c r="A53" s="5" t="s">
        <v>62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3</v>
      </c>
      <c r="K53" s="12">
        <f t="shared" si="0"/>
        <v>4</v>
      </c>
    </row>
    <row r="54" spans="1:11" ht="11.25">
      <c r="A54" s="5" t="s">
        <v>63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1</v>
      </c>
      <c r="J54" s="12">
        <v>0</v>
      </c>
      <c r="K54" s="12">
        <f t="shared" si="0"/>
        <v>2</v>
      </c>
    </row>
    <row r="55" spans="1:12" ht="11.25">
      <c r="A55" s="5" t="s">
        <v>64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2</v>
      </c>
      <c r="H55" s="12">
        <v>10</v>
      </c>
      <c r="I55" s="12">
        <v>25</v>
      </c>
      <c r="J55" s="12">
        <v>96</v>
      </c>
      <c r="K55" s="12">
        <f t="shared" si="0"/>
        <v>133</v>
      </c>
      <c r="L55" s="13" t="s">
        <v>18</v>
      </c>
    </row>
    <row r="56" spans="1:12" ht="11.25">
      <c r="A56" s="5" t="s">
        <v>65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0</v>
      </c>
      <c r="L56" s="13"/>
    </row>
    <row r="57" spans="1:12" ht="11.25">
      <c r="A57" s="5" t="s">
        <v>66</v>
      </c>
      <c r="B57" s="12">
        <v>0</v>
      </c>
      <c r="C57" s="12">
        <v>0</v>
      </c>
      <c r="D57" s="12">
        <v>0</v>
      </c>
      <c r="E57" s="12">
        <v>0</v>
      </c>
      <c r="F57" s="12">
        <v>5</v>
      </c>
      <c r="G57" s="12">
        <v>10</v>
      </c>
      <c r="H57" s="12">
        <v>36</v>
      </c>
      <c r="I57" s="12">
        <v>69</v>
      </c>
      <c r="J57" s="12">
        <v>201</v>
      </c>
      <c r="K57" s="12">
        <f t="shared" si="0"/>
        <v>321</v>
      </c>
      <c r="L57" s="13"/>
    </row>
    <row r="58" spans="1:12" ht="11.25">
      <c r="A58" s="5" t="s">
        <v>67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0</v>
      </c>
      <c r="L58" s="13"/>
    </row>
    <row r="59" spans="1:12" ht="11.25">
      <c r="A59" s="5" t="s">
        <v>68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3</v>
      </c>
      <c r="K59" s="12">
        <f t="shared" si="0"/>
        <v>5</v>
      </c>
      <c r="L59" s="13"/>
    </row>
    <row r="60" spans="1:12" ht="11.25">
      <c r="A60" s="5" t="s">
        <v>69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4</v>
      </c>
      <c r="I60" s="12">
        <v>11</v>
      </c>
      <c r="J60" s="12">
        <v>17</v>
      </c>
      <c r="K60" s="12">
        <f t="shared" si="0"/>
        <v>33</v>
      </c>
      <c r="L60" s="13"/>
    </row>
    <row r="61" spans="1:12" ht="11.25">
      <c r="A61" s="5" t="s">
        <v>70</v>
      </c>
      <c r="B61" s="12">
        <v>0</v>
      </c>
      <c r="C61" s="12">
        <v>0</v>
      </c>
      <c r="D61" s="12">
        <v>0</v>
      </c>
      <c r="E61" s="12">
        <v>0</v>
      </c>
      <c r="F61" s="12">
        <v>1</v>
      </c>
      <c r="G61" s="12">
        <v>1</v>
      </c>
      <c r="H61" s="12">
        <v>1</v>
      </c>
      <c r="I61" s="12">
        <v>4</v>
      </c>
      <c r="J61" s="12">
        <v>4</v>
      </c>
      <c r="K61" s="12">
        <f t="shared" si="0"/>
        <v>11</v>
      </c>
      <c r="L61" s="13"/>
    </row>
    <row r="62" spans="1:12" ht="11.25">
      <c r="A62" s="5" t="s">
        <v>71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f t="shared" si="0"/>
        <v>0</v>
      </c>
      <c r="L62" s="13"/>
    </row>
    <row r="63" spans="1:12" ht="11.25">
      <c r="A63" s="5" t="s">
        <v>72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2</v>
      </c>
      <c r="H63" s="12">
        <v>3</v>
      </c>
      <c r="I63" s="12">
        <v>14</v>
      </c>
      <c r="J63" s="12">
        <v>41</v>
      </c>
      <c r="K63" s="12">
        <f t="shared" si="0"/>
        <v>60</v>
      </c>
      <c r="L63" s="13"/>
    </row>
    <row r="64" spans="1:12" ht="11.25">
      <c r="A64" s="5" t="s">
        <v>73</v>
      </c>
      <c r="B64" s="12">
        <v>0</v>
      </c>
      <c r="C64" s="12">
        <v>0</v>
      </c>
      <c r="D64" s="12">
        <v>0</v>
      </c>
      <c r="E64" s="12">
        <v>9</v>
      </c>
      <c r="F64" s="12">
        <v>91</v>
      </c>
      <c r="G64" s="12">
        <v>157</v>
      </c>
      <c r="H64" s="12">
        <v>225</v>
      </c>
      <c r="I64" s="12">
        <v>261</v>
      </c>
      <c r="J64" s="12">
        <v>399</v>
      </c>
      <c r="K64" s="12">
        <f t="shared" si="0"/>
        <v>1142</v>
      </c>
      <c r="L64" s="13"/>
    </row>
    <row r="65" spans="1:12" ht="11.25">
      <c r="A65" s="5" t="s">
        <v>98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f t="shared" si="0"/>
        <v>0</v>
      </c>
      <c r="L65" s="13"/>
    </row>
    <row r="66" spans="1:12" ht="11.25">
      <c r="A66" s="5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0</v>
      </c>
      <c r="J66" s="12">
        <v>5</v>
      </c>
      <c r="K66" s="12">
        <f t="shared" si="0"/>
        <v>6</v>
      </c>
      <c r="L66" s="13"/>
    </row>
    <row r="67" spans="1:12" ht="11.25">
      <c r="A67" s="5" t="s">
        <v>16</v>
      </c>
      <c r="B67" s="12">
        <f>SUM(B7:B66)</f>
        <v>1</v>
      </c>
      <c r="C67" s="12">
        <f aca="true" t="shared" si="1" ref="C67:J67">SUM(C7:C66)</f>
        <v>0</v>
      </c>
      <c r="D67" s="12">
        <f t="shared" si="1"/>
        <v>0</v>
      </c>
      <c r="E67" s="12">
        <f t="shared" si="1"/>
        <v>54</v>
      </c>
      <c r="F67" s="12">
        <f t="shared" si="1"/>
        <v>269</v>
      </c>
      <c r="G67" s="12">
        <f t="shared" si="1"/>
        <v>837</v>
      </c>
      <c r="H67" s="12">
        <f t="shared" si="1"/>
        <v>1532</v>
      </c>
      <c r="I67" s="12">
        <f t="shared" si="1"/>
        <v>2684</v>
      </c>
      <c r="J67" s="12">
        <f t="shared" si="1"/>
        <v>6632</v>
      </c>
      <c r="K67" s="12">
        <f>SUM(K7:K66)</f>
        <v>12009</v>
      </c>
      <c r="L67" s="13"/>
    </row>
    <row r="68" ht="11.25">
      <c r="A68" s="8"/>
    </row>
  </sheetData>
  <mergeCells count="1">
    <mergeCell ref="L55:L67"/>
  </mergeCells>
  <printOptions/>
  <pageMargins left="0.3937007874015748" right="0.1968503937007874" top="0.5905511811023623" bottom="0.2362204724409449" header="0.31496062992125984" footer="0.31496062992125984"/>
  <pageSetup fitToHeight="1" fitToWidth="1" horizontalDpi="204" verticalDpi="204" orientation="portrait" paperSize="9" r:id="rId1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2006-02-16T15:01:39Z</cp:lastPrinted>
  <dcterms:created xsi:type="dcterms:W3CDTF">2004-10-12T07:28:06Z</dcterms:created>
  <dcterms:modified xsi:type="dcterms:W3CDTF">2009-07-07T09:54:30Z</dcterms:modified>
  <cp:category/>
  <cp:version/>
  <cp:contentType/>
  <cp:contentStatus/>
</cp:coreProperties>
</file>